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2"/>
  </bookViews>
  <sheets>
    <sheet name="январь" sheetId="3" r:id="rId1"/>
    <sheet name="февраль" sheetId="4" r:id="rId2"/>
    <sheet name="март" sheetId="5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</sheets>
  <calcPr calcId="124519"/>
</workbook>
</file>

<file path=xl/calcChain.xml><?xml version="1.0" encoding="utf-8"?>
<calcChain xmlns="http://schemas.openxmlformats.org/spreadsheetml/2006/main">
  <c r="H18" i="5"/>
  <c r="G12"/>
  <c r="H11"/>
  <c r="H7"/>
  <c r="H12" i="4"/>
  <c r="H10"/>
  <c r="H7"/>
  <c r="H41" i="3"/>
  <c r="H40"/>
  <c r="H39"/>
  <c r="H8"/>
  <c r="H19"/>
  <c r="I11" i="14"/>
  <c r="I10" i="13"/>
  <c r="I26" i="12"/>
  <c r="H24" i="11"/>
  <c r="H39" i="9"/>
  <c r="H15" i="10"/>
</calcChain>
</file>

<file path=xl/sharedStrings.xml><?xml version="1.0" encoding="utf-8"?>
<sst xmlns="http://schemas.openxmlformats.org/spreadsheetml/2006/main" count="448" uniqueCount="180">
  <si>
    <t>Дата закупки</t>
  </si>
  <si>
    <t>Способ закупки, номер и дата протокола решения комиссии</t>
  </si>
  <si>
    <t>Номер и дата составления контракта(договора)</t>
  </si>
  <si>
    <t>Наименование продукции (работ, услуг,товара)</t>
  </si>
  <si>
    <t>Информация о закупке продукции</t>
  </si>
  <si>
    <t>ед.изм.</t>
  </si>
  <si>
    <t>кол-во</t>
  </si>
  <si>
    <t xml:space="preserve">цена </t>
  </si>
  <si>
    <t>сумма</t>
  </si>
  <si>
    <t>Наименование поставщика,ИНН, юрид.адрес</t>
  </si>
  <si>
    <t>Расчетный документ</t>
  </si>
  <si>
    <t>номер</t>
  </si>
  <si>
    <t>дата</t>
  </si>
  <si>
    <t>Кассовый расход</t>
  </si>
  <si>
    <t>у единственного поставщика</t>
  </si>
  <si>
    <t>шт.</t>
  </si>
  <si>
    <t>Февраль</t>
  </si>
  <si>
    <t>МАРТ</t>
  </si>
  <si>
    <t>Апрель</t>
  </si>
  <si>
    <t>МАЙ</t>
  </si>
  <si>
    <t>Январь</t>
  </si>
  <si>
    <t>у единственного постащика</t>
  </si>
  <si>
    <t>Реестр закупок  МАОУ СОШ № 2   в 2014 году</t>
  </si>
  <si>
    <t>Июнь</t>
  </si>
  <si>
    <t>Июль</t>
  </si>
  <si>
    <t>Всего</t>
  </si>
  <si>
    <t>Август</t>
  </si>
  <si>
    <t>Сентябрь</t>
  </si>
  <si>
    <t>Октябрь</t>
  </si>
  <si>
    <t>№</t>
  </si>
  <si>
    <t>Ноябрь</t>
  </si>
  <si>
    <t>Декабрь</t>
  </si>
  <si>
    <t>Реестр закупок  МАОУ СОШ № 2   в 2015 году</t>
  </si>
  <si>
    <t>Поставка овощей и фруктов</t>
  </si>
  <si>
    <t>Индивидуальный предприниматель Шевченко А.С. ИНН 232700151405, 352750,ст. Брюховецкая, ул. Кирова 267 Б кв. 13</t>
  </si>
  <si>
    <t>№ б/н от 12. 01. 2015г.</t>
  </si>
  <si>
    <t>№ б/н от 20. 01. 2015 г.</t>
  </si>
  <si>
    <t>поставка аскорбиновой кислоты</t>
  </si>
  <si>
    <t>ООО "Фарма-дент",          ИНН 2327008428, 352750,Россия, Краснодарский края, ст. Брюховецкая, ул. Октябрьская, 33</t>
  </si>
  <si>
    <t>№ 74 от 29.12.2014 г.</t>
  </si>
  <si>
    <t>услуги по техническому обслуживанию комплекса технических средств ПС систем оповещения и управления эвакуацией людей при пожаре</t>
  </si>
  <si>
    <t>ООО "Прометей" ИНН 2327001366, ст. Брюховецкая, ул. Кирова, 170</t>
  </si>
  <si>
    <t>№ 9,1 от 22. 12. 2014 г.</t>
  </si>
  <si>
    <t>поставка запасных частей и расходные материалы к автомобильной технике</t>
  </si>
  <si>
    <t>Индивидуальный предприниматель Забильский Анатолий Иванович ИНН 2327005025, Россия, Краснодарский края , ст. Брюховецкая, ул.Ростовская, 1</t>
  </si>
  <si>
    <t>№ 23 от 22.12.2014</t>
  </si>
  <si>
    <t>услуги по вывозу твердых бытовых отходов</t>
  </si>
  <si>
    <t>куб.м.</t>
  </si>
  <si>
    <t>ООО "Брюховецкая - Чистая станица", ИНН 2327012505, 352750, Краснодарский край, Брюховецкий район, ст. Брюховецкая, ул. О. Кошевого, 186</t>
  </si>
  <si>
    <t xml:space="preserve">№ 58-ТО от 29. 12. 2014 г. </t>
  </si>
  <si>
    <t>услуги по эксплуатации опасного производственного объекта и аварийно-диспечерское обеспечение</t>
  </si>
  <si>
    <t>ОАО "Брюховецкаярайгаз", ИНН 2327003571, 352750, Краснодарский край, ул. Димитрова, 95</t>
  </si>
  <si>
    <t>№ У-1 от 25. 12. 2014 г.</t>
  </si>
  <si>
    <t>услуги по выполнению диагностики, техническому обслуживанию, заправку и ремонт компьютерной, копировальной техники и расходных материалов</t>
  </si>
  <si>
    <t>Индивидуальный предприниматель Горбунов Евгений Васильевич, ИНН 232702056958, 352750, Краснодарский край, Брюховецкий район, ст. Брюховецкая, ул. Энгельса, 106Б</t>
  </si>
  <si>
    <t>№ 202 -Б2 от 24.12.2014 г.</t>
  </si>
  <si>
    <t>за оказание услуг междугородной и международной телефонной связи</t>
  </si>
  <si>
    <t>Краснодарский филиал ОАО "Ростелеком", ИНН 7707049388, 350000, г. Краснодар, ул. Головатого, 294</t>
  </si>
  <si>
    <t>№ 202-I от 24.12.2014 г.</t>
  </si>
  <si>
    <t>предоставление услуги доступа к сети Интернет</t>
  </si>
  <si>
    <t>№ 202 от 24.12.2014 г.</t>
  </si>
  <si>
    <t>возмездное оказание услуг электросвязхи</t>
  </si>
  <si>
    <t>№ 01/2015 от 31.12.2014 г.</t>
  </si>
  <si>
    <t>оказание услуг по проведению обязательных ежедневных медецинских предрейсовых (послерейсовых) осмотров водителей транспортных средств</t>
  </si>
  <si>
    <t>ООО "Престиж" ИНН 2327009862, 352750, ст. Брюховецкая, ул. Красная, 275</t>
  </si>
  <si>
    <t>№ 25-11-00354/15 от 25. 12. 2014 г.</t>
  </si>
  <si>
    <t>поставка газа</t>
  </si>
  <si>
    <t>ООО "Газпром межрегионгаз Краснодар", ИНН 2308070396, 350000, г. Краснодар, ул. Ленина, д. 40/1</t>
  </si>
  <si>
    <t>№ СЕА- 152 от 23.12.2014 г.</t>
  </si>
  <si>
    <t>оказание услуг по информационному обнослению и сопровождению программного продукта "Комплексная система автоматизации управления бюджетными учреждениями "Талисман 2.0"</t>
  </si>
  <si>
    <t>Индивидуальный предприниматель Башмакова Елена Александровна, ИНН 233501809040, 353177, ст. Платнировская, ул. Дзержинского, 7</t>
  </si>
  <si>
    <t>б/н от 31.12.2014</t>
  </si>
  <si>
    <t>услуги по эксплуатации (обслуживанию) котельной</t>
  </si>
  <si>
    <t>мес.</t>
  </si>
  <si>
    <t>ООО "Брюховецкий тепловые сети", ИНН 2327009703, Краснодарский край, ст. Брюховецкая, ул. О. Кошевого, 196</t>
  </si>
  <si>
    <t>№ 0600020 от 29. 12. 2014 г.</t>
  </si>
  <si>
    <t>охранные услуги</t>
  </si>
  <si>
    <t>Отделение вневедомственной охраны по Брюховецкому району - филиал ФГКУ УВО ГУ МВД России по Краснодарскому краю, ИНН 2310163739, 352750, Краснодарский край,ст. Брюховецкая, ул. Октябрьская,6</t>
  </si>
  <si>
    <t>б/н от 24.12.2014 г.</t>
  </si>
  <si>
    <t>прием сточных вод</t>
  </si>
  <si>
    <t>ООО "Брюховецкое предприятие отвода и очистки стоков", ИНН 2327009686, 352750, Краснодарский край, ст. Брюховецкая, ул. О. Кошевого, 196</t>
  </si>
  <si>
    <t>202-I(л/c1554428) от 30.12.2014</t>
  </si>
  <si>
    <t>возмездное оказание услуг связи</t>
  </si>
  <si>
    <t>б/н от 24.12.2014</t>
  </si>
  <si>
    <t>отпуск питьевой воды</t>
  </si>
  <si>
    <t>18,00, 19,38</t>
  </si>
  <si>
    <t>ООО "Брюховецкое водопроводное хозяйство", ИНН 2327009679, 352750, Краснодарский край, ст. Брюховецкая, ул. О. Кошевого, 196</t>
  </si>
  <si>
    <t>№ 576/14-С от 30.12.2014 г.</t>
  </si>
  <si>
    <t>услуги по техническому сопровождению системы мониторинга транспортных средств</t>
  </si>
  <si>
    <t>ООО "Техносити", ИНН 2310142841,г. Краснодар, ул. Мира, 25</t>
  </si>
  <si>
    <t>№ 2 от 30.12.2014</t>
  </si>
  <si>
    <t>поставка хозяйственных и строительных материалов</t>
  </si>
  <si>
    <t>Индивидуальный предприниматель Коновалов Григорий Григорьевич, иНН 232700160008, Краснодарский край, ст. Переясловская, ул. Ростовская,7</t>
  </si>
  <si>
    <t>№ 1 от 12.01.2015 г.</t>
  </si>
  <si>
    <t>оказание услуг по обучению             (повышению квалификации), предаттестационная подготовка руководителей и специалистов организаций, ответственных за обеспечение безопасности при эксплуатации систем газораспределения и газопотребления</t>
  </si>
  <si>
    <t>технический осмотр автобуса ПАЗ-32053-70 Х696СН93</t>
  </si>
  <si>
    <t>АНОО "ЦППиПК "Каневской", ИНН 2334980144, 352730, Краснодарский край, Каневской район, ст. Каневская, ул. Горького, 203 А</t>
  </si>
  <si>
    <t>ИН Руденчик Василий Петрович, ИНН 232700415351, 352750, ст. Брюховецкая, ул. Кирова, 207</t>
  </si>
  <si>
    <t>№ 160 от 12.01.2015 г.</t>
  </si>
  <si>
    <t>№ 2 от 14.01.2015 г.</t>
  </si>
  <si>
    <t>поставка хлебобулочной и кондитерской продукции</t>
  </si>
  <si>
    <t>ООО "Брюховецкий хлебозавод", ИНН 2327007128, 352750, Краснодарский край, ст. Брюховецкая, ул. Тимофеева, 70</t>
  </si>
  <si>
    <t>б/н от 12.01.2015 г.</t>
  </si>
  <si>
    <t>организация питания учащихся и педагогических работников</t>
  </si>
  <si>
    <t>МБУ "Образование-Сервис", ИНН 2327009291, Краснодарский край, ст. Брюховецкая, ул. Батарейная, 68</t>
  </si>
  <si>
    <t>№ 192 от 01.01..2015 г.</t>
  </si>
  <si>
    <t>осуществление охранно-пропускного режима</t>
  </si>
  <si>
    <t>ООО ЧОП "Барс", ИНН 2347012239, 352750, Краснодарский край, ст. Брюховецкая, ул. Красная, д. 43</t>
  </si>
  <si>
    <t>Запрос цен, протокол, № 1 от 12.01.2015 г.</t>
  </si>
  <si>
    <t>№ б/н от 12.01.2015 г.</t>
  </si>
  <si>
    <t>поставка молочной продукции(ряженка, кефир, масло сливочное, сыр, молоко, сметана, творог</t>
  </si>
  <si>
    <t>ЗАО "Приморско-Ахтарский завод", ИНН 2347002093, 353865, г. Приморско-Ахтарск, ул. Железнодорожная,38</t>
  </si>
  <si>
    <t>№ б/н от 12.01.2015г.</t>
  </si>
  <si>
    <t>поставка продуктов питания</t>
  </si>
  <si>
    <t>ИП Велигодский, ИНН 232701176716, ст. Брюховецкая, ул. Гоголя, 135</t>
  </si>
  <si>
    <t>поставка школьного молока</t>
  </si>
  <si>
    <t>ООО фирма"Калория", ИНН 2334022342, 352720, Каневской район, ст. Стародеревянковская, ул. Украинская, 100</t>
  </si>
  <si>
    <t>№ РГА0112042 от 12.01.2015 г.</t>
  </si>
  <si>
    <t>лицензия: Базовый пакет ПО Microsoft</t>
  </si>
  <si>
    <t>ООО "Центр решений", ИНН 6167101215, 344011, Ростовская обл. г. Ростов-на-Дону, Гвардейский пер. 11 а</t>
  </si>
  <si>
    <t>лицензия: WinSvrStd ALNG LicSAPk MVL 2Proc</t>
  </si>
  <si>
    <t>Реестр закупок  МАОУ СОШ № 2   январь 2015 год</t>
  </si>
  <si>
    <t>№ б/н от 28.01.2015</t>
  </si>
  <si>
    <t xml:space="preserve">поставка хоззяйственных товаров </t>
  </si>
  <si>
    <t>ИП Малишенко Елена Владимировна, ИНН 352750, Краснодарский край, ст. Брюховецкая ул. Пролетарская, 153/3</t>
  </si>
  <si>
    <t>№ 710362 от 31.12.2014</t>
  </si>
  <si>
    <t>поставка электроэнергии</t>
  </si>
  <si>
    <t>ОАО "Кубаньэнергосбыт" ИНН 2308119595, 350000, г. Краснодар, ул. Гимназическая, 55/1</t>
  </si>
  <si>
    <t>№ 40 от 12 января 2015 г.</t>
  </si>
  <si>
    <t>поставка продуктов питания: мясные и рыбные полуфабрикаты, овощные полуфабрикаты, яйцо куриное, рыба свежемороженная</t>
  </si>
  <si>
    <t>№ 15/01-Р-ПК</t>
  </si>
  <si>
    <t>чел.</t>
  </si>
  <si>
    <t>курсы повышения квалификации по робототехнике</t>
  </si>
  <si>
    <t>ФГБОУ ВПО "Кубанский государственный университет" ИНН 2312038420, 350040, Краснодарский край, г. Краснодар, ул. Ставропольская, 149</t>
  </si>
  <si>
    <t>ОНПК 15/0194-06 от 01.01.2015</t>
  </si>
  <si>
    <t>поставка бензина АИ- 92</t>
  </si>
  <si>
    <t>л.</t>
  </si>
  <si>
    <t>ООО "Кубань-Сервис"ИНН 2309085910 , 350063, РФ, г. Краснодар, ул. Коммунаров,4</t>
  </si>
  <si>
    <t>№ 82/Д от 18.02.2015 г.</t>
  </si>
  <si>
    <t>бланки меню-требование</t>
  </si>
  <si>
    <t>ОАО "Кубанское полиграфическое объединение" ИНН 2334018882, 353730, ,Краснодарский край, Каневской район, ст. Каневская, ул. Черноморская, 21</t>
  </si>
  <si>
    <t>поставка молочных продуктов</t>
  </si>
  <si>
    <t>№ 501 от 16.02.2015 г.</t>
  </si>
  <si>
    <t>№ б/н от 02. 02. 2015 г.</t>
  </si>
  <si>
    <t>услуги по обеспечению технической возможности предоставления доступа к сети Интернет(ВОЛС)</t>
  </si>
  <si>
    <t>№ б/н от  02.02.2015</t>
  </si>
  <si>
    <t>обучение по дополнительной профессиональной программе повышения квалификации "Формирование функциональной грамотности младших школьников средствами учебных предметов на основе ФГОС НОО</t>
  </si>
  <si>
    <t>ГБОУ Краснодарского края ККИДППО, ИНН 2312062743, 350080,г. Краснодар, ул. Сормовская, 167</t>
  </si>
  <si>
    <t>б/н от 24.02.2015</t>
  </si>
  <si>
    <t>приобретение УЗО</t>
  </si>
  <si>
    <t>ИП Малишенко Елена Владимировна, ИНН 232700237370, 352750, Краснодарский край, ст. Брюховецкая, ул.Пролетарская, 153/3</t>
  </si>
  <si>
    <t>ОНПК 15/0228-06 от 01.02.2015г.</t>
  </si>
  <si>
    <t>л</t>
  </si>
  <si>
    <t>б/н от 02.03.2015</t>
  </si>
  <si>
    <t>посуда</t>
  </si>
  <si>
    <t>ИП Малишенко Елена Владимировна, ИНН 232700237370, 352750, ст. Брюховецкая, ул. Пролетарская, 153/3</t>
  </si>
  <si>
    <t>ОНПК 15/0256-06 от 01.03.2015</t>
  </si>
  <si>
    <t>Бензин -А 92</t>
  </si>
  <si>
    <t>бензин -А 92, дизельное топливо</t>
  </si>
  <si>
    <t>№ 18 от 17 марта 2015 г.</t>
  </si>
  <si>
    <t>автозапчасти, масла</t>
  </si>
  <si>
    <t>ИП Забильский Анатолий Иванович, ИНН 232703908718, 352750,Россия, Краснодарский край, ст. Брюховецкая, ул. Калинина, 40а</t>
  </si>
  <si>
    <t>№ 28 от 13 марта 2015 г.</t>
  </si>
  <si>
    <t xml:space="preserve">ежегодные занятия с водителями </t>
  </si>
  <si>
    <t>МО ДОСААФ России Брюховецкого района Краснодарского края, ИНН/КПП 2327012086/232701001, ст. Брюховецкая, ул. Красная, 128</t>
  </si>
  <si>
    <t>б/н от 3 апреля 2015 г.</t>
  </si>
  <si>
    <t>поставка учебной литературы</t>
  </si>
  <si>
    <t>ООО "ОИПЦ "Перспективы образования", ИНН 2310047193,КПП 231001001, 350038, г. Краснодар, ул. Володарского, 6</t>
  </si>
  <si>
    <t>№ 31 от 07.04.2015 г.</t>
  </si>
  <si>
    <t>проверка технического состояния автотранспорта</t>
  </si>
  <si>
    <t>ИП Руденчик Василий Петрович, ИНН 232700415351, 352750, ст. Брюховецкая, ул. Кирова,207</t>
  </si>
  <si>
    <t>№ 161 от 26.03.2015 г.</t>
  </si>
  <si>
    <t>приобретение гвоздей, кранов, вентиль и т.д.</t>
  </si>
  <si>
    <t>ИП Коновалов Г.Г. ИНН 232700160008, 352750, Краснодарский края, Брюховецкий район, ст. Брюховецкая, ул. Красная, 79</t>
  </si>
  <si>
    <t>б/н от 25.03.2015</t>
  </si>
  <si>
    <t>б/н от 26.03.2015</t>
  </si>
  <si>
    <t>продукты питания</t>
  </si>
  <si>
    <t>23-1565/630 от 23.03.2015</t>
  </si>
  <si>
    <t>аттестаты, приложение к аттестату, золотые медали</t>
  </si>
  <si>
    <t>ООО "Спецбланк-Москва" ИНН 7706526550, 115035, г. Москва, Овчинниковская наб. д.6, стр.3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</si>
</sst>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/>
    <xf numFmtId="4" fontId="0" fillId="0" borderId="1" xfId="0" applyNumberFormat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vertical="center"/>
    </xf>
    <xf numFmtId="0" fontId="0" fillId="0" borderId="8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2" fontId="0" fillId="0" borderId="1" xfId="0" applyNumberFormat="1" applyBorder="1"/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 applyAlignment="1"/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8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/>
    <xf numFmtId="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opLeftCell="A35" workbookViewId="0">
      <selection activeCell="I40" sqref="I40"/>
    </sheetView>
  </sheetViews>
  <sheetFormatPr defaultRowHeight="15"/>
  <cols>
    <col min="1" max="1" width="11.42578125" customWidth="1"/>
    <col min="2" max="2" width="17.28515625" customWidth="1"/>
    <col min="3" max="3" width="20.7109375" customWidth="1"/>
    <col min="4" max="4" width="32.28515625" customWidth="1"/>
    <col min="5" max="5" width="5.85546875" customWidth="1"/>
    <col min="6" max="6" width="5" customWidth="1"/>
    <col min="7" max="7" width="9.42578125" customWidth="1"/>
    <col min="8" max="8" width="11.42578125" customWidth="1"/>
    <col min="9" max="9" width="37.28515625" customWidth="1"/>
    <col min="10" max="10" width="6.5703125" customWidth="1"/>
    <col min="11" max="11" width="10.5703125" customWidth="1"/>
    <col min="12" max="12" width="9.140625" customWidth="1"/>
    <col min="13" max="13" width="10.42578125" customWidth="1"/>
  </cols>
  <sheetData>
    <row r="1" spans="1:13" ht="18.75">
      <c r="A1" s="86" t="s">
        <v>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>
      <c r="A2" s="87" t="s">
        <v>0</v>
      </c>
      <c r="B2" s="87" t="s">
        <v>1</v>
      </c>
      <c r="C2" s="87" t="s">
        <v>2</v>
      </c>
      <c r="D2" s="87" t="s">
        <v>3</v>
      </c>
      <c r="E2" s="89" t="s">
        <v>4</v>
      </c>
      <c r="F2" s="90"/>
      <c r="G2" s="90"/>
      <c r="H2" s="91"/>
      <c r="I2" s="92" t="s">
        <v>9</v>
      </c>
      <c r="J2" s="94" t="s">
        <v>10</v>
      </c>
      <c r="K2" s="95"/>
      <c r="L2" s="96"/>
      <c r="M2" s="92" t="s">
        <v>13</v>
      </c>
    </row>
    <row r="3" spans="1:13" ht="57" customHeight="1">
      <c r="A3" s="88"/>
      <c r="B3" s="88"/>
      <c r="C3" s="88"/>
      <c r="D3" s="88"/>
      <c r="E3" s="3" t="s">
        <v>5</v>
      </c>
      <c r="F3" s="3" t="s">
        <v>6</v>
      </c>
      <c r="G3" s="3" t="s">
        <v>7</v>
      </c>
      <c r="H3" s="3" t="s">
        <v>8</v>
      </c>
      <c r="I3" s="93"/>
      <c r="J3" s="6" t="s">
        <v>11</v>
      </c>
      <c r="K3" s="6" t="s">
        <v>12</v>
      </c>
      <c r="L3" s="6" t="s">
        <v>8</v>
      </c>
      <c r="M3" s="97"/>
    </row>
    <row r="4" spans="1:13">
      <c r="A4" s="4">
        <v>1</v>
      </c>
      <c r="B4" s="4">
        <v>2</v>
      </c>
      <c r="C4" s="4">
        <v>3</v>
      </c>
      <c r="D4" s="4">
        <v>4</v>
      </c>
      <c r="E4" s="77">
        <v>5</v>
      </c>
      <c r="F4" s="78"/>
      <c r="G4" s="78"/>
      <c r="H4" s="79"/>
      <c r="I4" s="5">
        <v>6</v>
      </c>
      <c r="J4" s="80">
        <v>7</v>
      </c>
      <c r="K4" s="81"/>
      <c r="L4" s="82"/>
      <c r="M4" s="5">
        <v>8</v>
      </c>
    </row>
    <row r="5" spans="1:13" ht="18.75">
      <c r="A5" s="83" t="s">
        <v>20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58.5" customHeight="1">
      <c r="A6" s="22">
        <v>42016</v>
      </c>
      <c r="B6" s="19" t="s">
        <v>14</v>
      </c>
      <c r="C6" s="19" t="s">
        <v>35</v>
      </c>
      <c r="D6" s="19" t="s">
        <v>33</v>
      </c>
      <c r="E6" s="19"/>
      <c r="F6" s="19"/>
      <c r="G6" s="20"/>
      <c r="H6" s="20"/>
      <c r="I6" s="19" t="s">
        <v>34</v>
      </c>
      <c r="J6" s="12"/>
      <c r="K6" s="13"/>
      <c r="L6" s="14"/>
      <c r="M6" s="14"/>
    </row>
    <row r="7" spans="1:13" ht="62.25" customHeight="1">
      <c r="A7" s="67">
        <v>42024</v>
      </c>
      <c r="B7" s="19" t="s">
        <v>14</v>
      </c>
      <c r="C7" s="60" t="s">
        <v>36</v>
      </c>
      <c r="D7" s="19" t="s">
        <v>37</v>
      </c>
      <c r="E7" s="19" t="s">
        <v>15</v>
      </c>
      <c r="F7" s="19">
        <v>300</v>
      </c>
      <c r="G7" s="20">
        <v>2.5</v>
      </c>
      <c r="H7" s="20">
        <v>750</v>
      </c>
      <c r="I7" s="56" t="s">
        <v>38</v>
      </c>
      <c r="J7" s="61">
        <v>38</v>
      </c>
      <c r="K7" s="64">
        <v>42032</v>
      </c>
      <c r="L7" s="59">
        <v>750</v>
      </c>
      <c r="M7" s="59"/>
    </row>
    <row r="8" spans="1:13" ht="84" customHeight="1">
      <c r="A8" s="22">
        <v>42002</v>
      </c>
      <c r="B8" s="19" t="s">
        <v>14</v>
      </c>
      <c r="C8" s="21" t="s">
        <v>39</v>
      </c>
      <c r="D8" s="19" t="s">
        <v>40</v>
      </c>
      <c r="E8" s="19" t="s">
        <v>15</v>
      </c>
      <c r="F8" s="19">
        <v>25</v>
      </c>
      <c r="G8" s="20">
        <v>2500</v>
      </c>
      <c r="H8" s="20">
        <f>F8*G8</f>
        <v>62500</v>
      </c>
      <c r="I8" s="19" t="s">
        <v>41</v>
      </c>
      <c r="J8" s="12"/>
      <c r="K8" s="12"/>
      <c r="L8" s="14"/>
      <c r="M8" s="14"/>
    </row>
    <row r="9" spans="1:13" ht="63" customHeight="1">
      <c r="A9" s="22">
        <v>42360</v>
      </c>
      <c r="B9" s="19" t="s">
        <v>14</v>
      </c>
      <c r="C9" s="21" t="s">
        <v>42</v>
      </c>
      <c r="D9" s="19" t="s">
        <v>43</v>
      </c>
      <c r="E9" s="19"/>
      <c r="F9" s="19"/>
      <c r="G9" s="20"/>
      <c r="H9" s="20"/>
      <c r="I9" s="8" t="s">
        <v>44</v>
      </c>
      <c r="J9" s="12"/>
      <c r="K9" s="12"/>
      <c r="L9" s="14"/>
      <c r="M9" s="14"/>
    </row>
    <row r="10" spans="1:13" ht="74.25" customHeight="1">
      <c r="A10" s="22">
        <v>41995</v>
      </c>
      <c r="B10" s="19" t="s">
        <v>14</v>
      </c>
      <c r="C10" s="21" t="s">
        <v>45</v>
      </c>
      <c r="D10" s="19" t="s">
        <v>46</v>
      </c>
      <c r="E10" s="19" t="s">
        <v>47</v>
      </c>
      <c r="F10" s="19">
        <v>1</v>
      </c>
      <c r="G10" s="20">
        <v>513.33000000000004</v>
      </c>
      <c r="H10" s="20"/>
      <c r="I10" s="8" t="s">
        <v>48</v>
      </c>
      <c r="J10" s="12"/>
      <c r="K10" s="12"/>
      <c r="L10" s="14"/>
      <c r="M10" s="14"/>
    </row>
    <row r="11" spans="1:13" ht="61.5" customHeight="1">
      <c r="A11" s="22">
        <v>42002</v>
      </c>
      <c r="B11" s="19" t="s">
        <v>14</v>
      </c>
      <c r="C11" s="21" t="s">
        <v>49</v>
      </c>
      <c r="D11" s="19" t="s">
        <v>50</v>
      </c>
      <c r="E11" s="19"/>
      <c r="F11" s="19"/>
      <c r="G11" s="20"/>
      <c r="H11" s="20">
        <v>27503.39</v>
      </c>
      <c r="I11" s="8" t="s">
        <v>51</v>
      </c>
      <c r="J11" s="12"/>
      <c r="K11" s="12"/>
      <c r="L11" s="14"/>
      <c r="M11" s="14"/>
    </row>
    <row r="12" spans="1:13" ht="94.5" customHeight="1">
      <c r="A12" s="22">
        <v>41998</v>
      </c>
      <c r="B12" s="19" t="s">
        <v>14</v>
      </c>
      <c r="C12" s="21" t="s">
        <v>52</v>
      </c>
      <c r="D12" s="19" t="s">
        <v>53</v>
      </c>
      <c r="E12" s="19"/>
      <c r="F12" s="19"/>
      <c r="G12" s="20"/>
      <c r="H12" s="20"/>
      <c r="I12" s="8" t="s">
        <v>54</v>
      </c>
      <c r="J12" s="12"/>
      <c r="K12" s="12"/>
      <c r="L12" s="14"/>
      <c r="M12" s="14"/>
    </row>
    <row r="13" spans="1:13" ht="61.5" customHeight="1">
      <c r="A13" s="22">
        <v>41997</v>
      </c>
      <c r="B13" s="19" t="s">
        <v>14</v>
      </c>
      <c r="C13" s="21" t="s">
        <v>55</v>
      </c>
      <c r="D13" s="19" t="s">
        <v>56</v>
      </c>
      <c r="E13" s="19"/>
      <c r="F13" s="19"/>
      <c r="G13" s="20"/>
      <c r="H13" s="20">
        <v>5000</v>
      </c>
      <c r="I13" s="8" t="s">
        <v>57</v>
      </c>
      <c r="J13" s="12"/>
      <c r="K13" s="12"/>
      <c r="L13" s="14"/>
      <c r="M13" s="14"/>
    </row>
    <row r="14" spans="1:13" ht="61.5" customHeight="1">
      <c r="A14" s="22">
        <v>41997</v>
      </c>
      <c r="B14" s="19" t="s">
        <v>14</v>
      </c>
      <c r="C14" s="21" t="s">
        <v>58</v>
      </c>
      <c r="D14" s="19" t="s">
        <v>59</v>
      </c>
      <c r="E14" s="19"/>
      <c r="F14" s="19"/>
      <c r="G14" s="20"/>
      <c r="H14" s="20">
        <v>35400</v>
      </c>
      <c r="I14" s="8" t="s">
        <v>57</v>
      </c>
      <c r="J14" s="12"/>
      <c r="K14" s="12"/>
      <c r="L14" s="14"/>
      <c r="M14" s="14"/>
    </row>
    <row r="15" spans="1:13" ht="61.5" customHeight="1">
      <c r="A15" s="22">
        <v>41997</v>
      </c>
      <c r="B15" s="19" t="s">
        <v>14</v>
      </c>
      <c r="C15" s="21" t="s">
        <v>60</v>
      </c>
      <c r="D15" s="19" t="s">
        <v>61</v>
      </c>
      <c r="E15" s="19"/>
      <c r="F15" s="19"/>
      <c r="G15" s="20"/>
      <c r="H15" s="20">
        <v>25000</v>
      </c>
      <c r="I15" s="8" t="s">
        <v>57</v>
      </c>
      <c r="J15" s="12"/>
      <c r="K15" s="12"/>
      <c r="L15" s="14"/>
      <c r="M15" s="14"/>
    </row>
    <row r="16" spans="1:13" ht="77.25" customHeight="1">
      <c r="A16" s="22">
        <v>42004</v>
      </c>
      <c r="B16" s="19" t="s">
        <v>14</v>
      </c>
      <c r="C16" s="21" t="s">
        <v>62</v>
      </c>
      <c r="D16" s="19" t="s">
        <v>63</v>
      </c>
      <c r="E16" s="19"/>
      <c r="F16" s="19"/>
      <c r="G16" s="20"/>
      <c r="H16" s="20"/>
      <c r="I16" s="19" t="s">
        <v>64</v>
      </c>
      <c r="J16" s="12"/>
      <c r="K16" s="12"/>
      <c r="L16" s="14"/>
      <c r="M16" s="14"/>
    </row>
    <row r="17" spans="1:13" ht="42.75" customHeight="1">
      <c r="A17" s="22">
        <v>41998</v>
      </c>
      <c r="B17" s="19" t="s">
        <v>14</v>
      </c>
      <c r="C17" s="21" t="s">
        <v>65</v>
      </c>
      <c r="D17" s="19" t="s">
        <v>66</v>
      </c>
      <c r="E17" s="19"/>
      <c r="F17" s="19"/>
      <c r="G17" s="20"/>
      <c r="H17" s="20"/>
      <c r="I17" s="8" t="s">
        <v>67</v>
      </c>
      <c r="J17" s="12"/>
      <c r="K17" s="12"/>
      <c r="L17" s="14"/>
      <c r="M17" s="14"/>
    </row>
    <row r="18" spans="1:13" ht="111" customHeight="1">
      <c r="A18" s="22">
        <v>41996</v>
      </c>
      <c r="B18" s="19" t="s">
        <v>14</v>
      </c>
      <c r="C18" s="21" t="s">
        <v>68</v>
      </c>
      <c r="D18" s="19" t="s">
        <v>69</v>
      </c>
      <c r="E18" s="19"/>
      <c r="F18" s="19"/>
      <c r="G18" s="20"/>
      <c r="H18" s="20"/>
      <c r="I18" s="19" t="s">
        <v>70</v>
      </c>
      <c r="J18" s="12"/>
      <c r="K18" s="12"/>
      <c r="L18" s="14"/>
      <c r="M18" s="14"/>
    </row>
    <row r="19" spans="1:13" ht="64.5" customHeight="1">
      <c r="A19" s="22">
        <v>42004</v>
      </c>
      <c r="B19" s="19" t="s">
        <v>14</v>
      </c>
      <c r="C19" s="21" t="s">
        <v>71</v>
      </c>
      <c r="D19" s="19" t="s">
        <v>72</v>
      </c>
      <c r="E19" s="19" t="s">
        <v>73</v>
      </c>
      <c r="F19" s="19">
        <v>12</v>
      </c>
      <c r="G19" s="20">
        <v>19719.21</v>
      </c>
      <c r="H19" s="20">
        <f>F19*G19</f>
        <v>236630.52</v>
      </c>
      <c r="I19" s="19" t="s">
        <v>74</v>
      </c>
      <c r="J19" s="12"/>
      <c r="K19" s="12"/>
      <c r="L19" s="14"/>
      <c r="M19" s="14"/>
    </row>
    <row r="20" spans="1:13" ht="89.25" customHeight="1">
      <c r="A20" s="22">
        <v>42002</v>
      </c>
      <c r="B20" s="19" t="s">
        <v>14</v>
      </c>
      <c r="C20" s="21" t="s">
        <v>75</v>
      </c>
      <c r="D20" s="19" t="s">
        <v>76</v>
      </c>
      <c r="E20" s="19" t="s">
        <v>73</v>
      </c>
      <c r="F20" s="19">
        <v>12</v>
      </c>
      <c r="G20" s="20">
        <v>1146</v>
      </c>
      <c r="H20" s="20">
        <v>13752</v>
      </c>
      <c r="I20" s="8" t="s">
        <v>77</v>
      </c>
      <c r="J20" s="12"/>
      <c r="K20" s="12"/>
      <c r="L20" s="14"/>
      <c r="M20" s="14"/>
    </row>
    <row r="21" spans="1:13" ht="75" customHeight="1">
      <c r="A21" s="22">
        <v>41997</v>
      </c>
      <c r="B21" s="19" t="s">
        <v>14</v>
      </c>
      <c r="C21" s="21" t="s">
        <v>78</v>
      </c>
      <c r="D21" s="19" t="s">
        <v>79</v>
      </c>
      <c r="E21" s="19"/>
      <c r="F21" s="19"/>
      <c r="G21" s="20"/>
      <c r="H21" s="20">
        <v>60500</v>
      </c>
      <c r="I21" s="8" t="s">
        <v>80</v>
      </c>
      <c r="J21" s="12"/>
      <c r="K21" s="12"/>
      <c r="L21" s="14"/>
      <c r="M21" s="14"/>
    </row>
    <row r="22" spans="1:13" ht="48.75" customHeight="1">
      <c r="A22" s="22">
        <v>42003</v>
      </c>
      <c r="B22" s="19" t="s">
        <v>14</v>
      </c>
      <c r="C22" s="21" t="s">
        <v>81</v>
      </c>
      <c r="D22" s="19" t="s">
        <v>82</v>
      </c>
      <c r="E22" s="19" t="s">
        <v>73</v>
      </c>
      <c r="F22" s="19">
        <v>6</v>
      </c>
      <c r="G22" s="20">
        <v>10500</v>
      </c>
      <c r="H22" s="20">
        <v>63000</v>
      </c>
      <c r="I22" s="8" t="s">
        <v>57</v>
      </c>
      <c r="J22" s="12"/>
      <c r="K22" s="12"/>
      <c r="L22" s="14"/>
      <c r="M22" s="14"/>
    </row>
    <row r="23" spans="1:13" ht="60.75" customHeight="1">
      <c r="A23" s="22">
        <v>41997</v>
      </c>
      <c r="B23" s="19" t="s">
        <v>14</v>
      </c>
      <c r="C23" s="21" t="s">
        <v>83</v>
      </c>
      <c r="D23" s="19" t="s">
        <v>84</v>
      </c>
      <c r="E23" s="19" t="s">
        <v>47</v>
      </c>
      <c r="F23" s="19">
        <v>1738.9</v>
      </c>
      <c r="G23" s="20" t="s">
        <v>85</v>
      </c>
      <c r="H23" s="20">
        <v>32500</v>
      </c>
      <c r="I23" s="8" t="s">
        <v>86</v>
      </c>
      <c r="J23" s="12"/>
      <c r="K23" s="12"/>
      <c r="L23" s="14"/>
      <c r="M23" s="14"/>
    </row>
    <row r="24" spans="1:13" ht="66.75" customHeight="1">
      <c r="A24" s="22">
        <v>42003</v>
      </c>
      <c r="B24" s="19" t="s">
        <v>14</v>
      </c>
      <c r="C24" s="21" t="s">
        <v>87</v>
      </c>
      <c r="D24" s="19" t="s">
        <v>88</v>
      </c>
      <c r="E24" s="19" t="s">
        <v>73</v>
      </c>
      <c r="F24" s="19">
        <v>12</v>
      </c>
      <c r="G24" s="20">
        <v>900</v>
      </c>
      <c r="H24" s="20">
        <v>10800</v>
      </c>
      <c r="I24" s="8" t="s">
        <v>89</v>
      </c>
      <c r="J24" s="12"/>
      <c r="K24" s="12"/>
      <c r="L24" s="14"/>
      <c r="M24" s="14"/>
    </row>
    <row r="25" spans="1:13" ht="66.75" customHeight="1">
      <c r="A25" s="22">
        <v>42003</v>
      </c>
      <c r="B25" s="19" t="s">
        <v>14</v>
      </c>
      <c r="C25" s="21" t="s">
        <v>90</v>
      </c>
      <c r="D25" s="19" t="s">
        <v>91</v>
      </c>
      <c r="E25" s="19"/>
      <c r="F25" s="19"/>
      <c r="G25" s="20"/>
      <c r="H25" s="20"/>
      <c r="I25" s="8" t="s">
        <v>92</v>
      </c>
      <c r="J25" s="12"/>
      <c r="K25" s="12"/>
      <c r="L25" s="14"/>
      <c r="M25" s="14"/>
    </row>
    <row r="26" spans="1:13" ht="106.5" customHeight="1">
      <c r="A26" s="22">
        <v>42016</v>
      </c>
      <c r="B26" s="19" t="s">
        <v>14</v>
      </c>
      <c r="C26" s="21" t="s">
        <v>93</v>
      </c>
      <c r="D26" s="19" t="s">
        <v>94</v>
      </c>
      <c r="E26" s="19"/>
      <c r="F26" s="19"/>
      <c r="G26" s="20"/>
      <c r="H26" s="20">
        <v>6000</v>
      </c>
      <c r="I26" s="19" t="s">
        <v>96</v>
      </c>
      <c r="J26" s="12">
        <v>4</v>
      </c>
      <c r="K26" s="13">
        <v>42025</v>
      </c>
      <c r="L26" s="14">
        <v>6000</v>
      </c>
      <c r="M26" s="14"/>
    </row>
    <row r="27" spans="1:13" ht="53.25" customHeight="1">
      <c r="A27" s="22">
        <v>42018</v>
      </c>
      <c r="B27" s="19" t="s">
        <v>14</v>
      </c>
      <c r="C27" s="21" t="s">
        <v>99</v>
      </c>
      <c r="D27" s="19" t="s">
        <v>95</v>
      </c>
      <c r="E27" s="19"/>
      <c r="F27" s="19"/>
      <c r="G27" s="20"/>
      <c r="H27" s="20">
        <v>1005</v>
      </c>
      <c r="I27" s="8" t="s">
        <v>97</v>
      </c>
      <c r="J27" s="12"/>
      <c r="K27" s="12"/>
      <c r="L27" s="14"/>
      <c r="M27" s="14"/>
    </row>
    <row r="28" spans="1:13" ht="63" customHeight="1">
      <c r="A28" s="22">
        <v>42016</v>
      </c>
      <c r="B28" s="19" t="s">
        <v>14</v>
      </c>
      <c r="C28" s="21" t="s">
        <v>98</v>
      </c>
      <c r="D28" s="19" t="s">
        <v>100</v>
      </c>
      <c r="E28" s="19"/>
      <c r="F28" s="19"/>
      <c r="G28" s="20"/>
      <c r="H28" s="20"/>
      <c r="I28" s="8" t="s">
        <v>101</v>
      </c>
      <c r="J28" s="12"/>
      <c r="K28" s="12"/>
      <c r="L28" s="14"/>
      <c r="M28" s="14"/>
    </row>
    <row r="29" spans="1:13" ht="45" customHeight="1">
      <c r="A29" s="22">
        <v>42016</v>
      </c>
      <c r="B29" s="19" t="s">
        <v>14</v>
      </c>
      <c r="C29" s="21" t="s">
        <v>102</v>
      </c>
      <c r="D29" s="19" t="s">
        <v>103</v>
      </c>
      <c r="E29" s="19"/>
      <c r="F29" s="19"/>
      <c r="G29" s="20"/>
      <c r="H29" s="20"/>
      <c r="I29" s="8" t="s">
        <v>104</v>
      </c>
      <c r="J29" s="12"/>
      <c r="K29" s="12"/>
      <c r="L29" s="14"/>
      <c r="M29" s="14"/>
    </row>
    <row r="30" spans="1:13" ht="53.25" customHeight="1">
      <c r="A30" s="22">
        <v>42005</v>
      </c>
      <c r="B30" s="19" t="s">
        <v>14</v>
      </c>
      <c r="C30" s="21" t="s">
        <v>105</v>
      </c>
      <c r="D30" s="19" t="s">
        <v>106</v>
      </c>
      <c r="E30" s="19" t="s">
        <v>73</v>
      </c>
      <c r="F30" s="19">
        <v>12</v>
      </c>
      <c r="G30" s="20">
        <v>19428</v>
      </c>
      <c r="H30" s="20">
        <v>233136</v>
      </c>
      <c r="I30" s="8" t="s">
        <v>107</v>
      </c>
      <c r="J30" s="12"/>
      <c r="K30" s="12"/>
      <c r="L30" s="14"/>
      <c r="M30" s="14"/>
    </row>
    <row r="31" spans="1:13" ht="59.25" customHeight="1">
      <c r="A31" s="22">
        <v>42016</v>
      </c>
      <c r="B31" s="19" t="s">
        <v>108</v>
      </c>
      <c r="C31" s="21" t="s">
        <v>109</v>
      </c>
      <c r="D31" s="19" t="s">
        <v>110</v>
      </c>
      <c r="E31" s="19"/>
      <c r="F31" s="19"/>
      <c r="G31" s="20"/>
      <c r="H31" s="20">
        <v>114115</v>
      </c>
      <c r="I31" s="8" t="s">
        <v>111</v>
      </c>
      <c r="J31" s="12"/>
      <c r="K31" s="12"/>
      <c r="L31" s="14"/>
      <c r="M31" s="14"/>
    </row>
    <row r="32" spans="1:13" ht="36.75" customHeight="1">
      <c r="A32" s="22">
        <v>42016</v>
      </c>
      <c r="B32" s="19" t="s">
        <v>14</v>
      </c>
      <c r="C32" s="21" t="s">
        <v>112</v>
      </c>
      <c r="D32" s="19" t="s">
        <v>113</v>
      </c>
      <c r="E32" s="19"/>
      <c r="F32" s="19"/>
      <c r="G32" s="20"/>
      <c r="H32" s="20"/>
      <c r="I32" s="8" t="s">
        <v>114</v>
      </c>
      <c r="J32" s="12"/>
      <c r="K32" s="12"/>
      <c r="L32" s="14"/>
      <c r="M32" s="14"/>
    </row>
    <row r="33" spans="1:13" ht="60" customHeight="1">
      <c r="A33" s="65">
        <v>42016</v>
      </c>
      <c r="B33" s="66" t="s">
        <v>14</v>
      </c>
      <c r="C33" s="69" t="s">
        <v>102</v>
      </c>
      <c r="D33" s="66" t="s">
        <v>115</v>
      </c>
      <c r="E33" s="19"/>
      <c r="F33" s="19"/>
      <c r="G33" s="20"/>
      <c r="H33" s="20">
        <v>82800</v>
      </c>
      <c r="I33" s="21" t="s">
        <v>116</v>
      </c>
      <c r="J33" s="12"/>
      <c r="K33" s="12"/>
      <c r="L33" s="14"/>
      <c r="M33" s="14"/>
    </row>
    <row r="34" spans="1:13" ht="50.25" customHeight="1">
      <c r="A34" s="22">
        <v>42016</v>
      </c>
      <c r="B34" s="66" t="s">
        <v>14</v>
      </c>
      <c r="C34" s="70" t="s">
        <v>117</v>
      </c>
      <c r="D34" s="19" t="s">
        <v>118</v>
      </c>
      <c r="E34" s="19" t="s">
        <v>15</v>
      </c>
      <c r="F34" s="19">
        <v>71</v>
      </c>
      <c r="G34" s="20">
        <v>324</v>
      </c>
      <c r="H34" s="20">
        <v>23004</v>
      </c>
      <c r="I34" s="21" t="s">
        <v>119</v>
      </c>
      <c r="J34" s="12"/>
      <c r="K34" s="12"/>
      <c r="L34" s="14"/>
      <c r="M34" s="14"/>
    </row>
    <row r="35" spans="1:13" ht="53.25" customHeight="1">
      <c r="A35" s="22">
        <v>42016</v>
      </c>
      <c r="B35" s="68" t="s">
        <v>14</v>
      </c>
      <c r="C35" s="70" t="s">
        <v>117</v>
      </c>
      <c r="D35" s="19" t="s">
        <v>120</v>
      </c>
      <c r="E35" s="19" t="s">
        <v>15</v>
      </c>
      <c r="F35" s="19">
        <v>1</v>
      </c>
      <c r="G35" s="20">
        <v>1100</v>
      </c>
      <c r="H35" s="20">
        <v>1100</v>
      </c>
      <c r="I35" s="21" t="s">
        <v>119</v>
      </c>
      <c r="J35" s="12"/>
      <c r="K35" s="12"/>
      <c r="L35" s="14"/>
      <c r="M35" s="14"/>
    </row>
    <row r="36" spans="1:13" ht="51" customHeight="1">
      <c r="A36" s="22">
        <v>42032</v>
      </c>
      <c r="B36" s="71" t="s">
        <v>14</v>
      </c>
      <c r="C36" s="70" t="s">
        <v>122</v>
      </c>
      <c r="D36" s="19" t="s">
        <v>123</v>
      </c>
      <c r="E36" s="19"/>
      <c r="F36" s="19"/>
      <c r="G36" s="20"/>
      <c r="H36" s="20">
        <v>11800</v>
      </c>
      <c r="I36" s="21" t="s">
        <v>124</v>
      </c>
      <c r="J36" s="12"/>
      <c r="K36" s="12"/>
      <c r="L36" s="14"/>
      <c r="M36" s="14"/>
    </row>
    <row r="37" spans="1:13" ht="60" customHeight="1">
      <c r="A37" s="22">
        <v>42004</v>
      </c>
      <c r="B37" s="71" t="s">
        <v>14</v>
      </c>
      <c r="C37" s="70" t="s">
        <v>125</v>
      </c>
      <c r="D37" s="19" t="s">
        <v>126</v>
      </c>
      <c r="E37" s="19"/>
      <c r="F37" s="19"/>
      <c r="G37" s="20"/>
      <c r="H37" s="20">
        <v>463400</v>
      </c>
      <c r="I37" s="21" t="s">
        <v>127</v>
      </c>
      <c r="J37" s="12"/>
      <c r="K37" s="12"/>
      <c r="L37" s="14"/>
      <c r="M37" s="14"/>
    </row>
    <row r="38" spans="1:13" ht="60" customHeight="1">
      <c r="A38" s="22">
        <v>42016</v>
      </c>
      <c r="B38" s="72" t="s">
        <v>14</v>
      </c>
      <c r="C38" s="70" t="s">
        <v>128</v>
      </c>
      <c r="D38" s="19" t="s">
        <v>129</v>
      </c>
      <c r="E38" s="19"/>
      <c r="F38" s="19"/>
      <c r="G38" s="20"/>
      <c r="H38" s="20"/>
      <c r="I38" s="8" t="s">
        <v>104</v>
      </c>
      <c r="J38" s="12"/>
      <c r="K38" s="12"/>
      <c r="L38" s="14"/>
      <c r="M38" s="14"/>
    </row>
    <row r="39" spans="1:13" ht="72" customHeight="1">
      <c r="A39" s="22">
        <v>42034</v>
      </c>
      <c r="B39" s="72" t="s">
        <v>14</v>
      </c>
      <c r="C39" s="70" t="s">
        <v>130</v>
      </c>
      <c r="D39" s="19" t="s">
        <v>132</v>
      </c>
      <c r="E39" s="19" t="s">
        <v>131</v>
      </c>
      <c r="F39" s="19">
        <v>2</v>
      </c>
      <c r="G39" s="20">
        <v>4800</v>
      </c>
      <c r="H39" s="20">
        <f>F39*G39</f>
        <v>9600</v>
      </c>
      <c r="I39" s="8" t="s">
        <v>133</v>
      </c>
      <c r="J39" s="12"/>
      <c r="K39" s="12"/>
      <c r="L39" s="14"/>
      <c r="M39" s="14"/>
    </row>
    <row r="40" spans="1:13" ht="72" customHeight="1">
      <c r="A40" s="22">
        <v>42005</v>
      </c>
      <c r="B40" s="72" t="s">
        <v>14</v>
      </c>
      <c r="C40" s="70" t="s">
        <v>134</v>
      </c>
      <c r="D40" s="19" t="s">
        <v>135</v>
      </c>
      <c r="E40" s="19" t="s">
        <v>136</v>
      </c>
      <c r="F40" s="19">
        <v>1700</v>
      </c>
      <c r="G40" s="20">
        <v>36</v>
      </c>
      <c r="H40" s="20">
        <f>F40*G40</f>
        <v>61200</v>
      </c>
      <c r="I40" s="8" t="s">
        <v>137</v>
      </c>
      <c r="J40" s="12"/>
      <c r="K40" s="12"/>
      <c r="L40" s="14"/>
      <c r="M40" s="14"/>
    </row>
    <row r="41" spans="1:13">
      <c r="A41" s="74" t="s">
        <v>25</v>
      </c>
      <c r="B41" s="75"/>
      <c r="C41" s="75"/>
      <c r="D41" s="76"/>
      <c r="E41" s="10"/>
      <c r="F41" s="10"/>
      <c r="G41" s="10"/>
      <c r="H41" s="10">
        <f>SUM(H6:H40)</f>
        <v>1580495.9100000001</v>
      </c>
      <c r="I41" s="10"/>
      <c r="J41" s="10"/>
      <c r="K41" s="10"/>
      <c r="L41" s="10"/>
      <c r="M41" s="10"/>
    </row>
  </sheetData>
  <mergeCells count="13">
    <mergeCell ref="A41:D41"/>
    <mergeCell ref="E4:H4"/>
    <mergeCell ref="J4:L4"/>
    <mergeCell ref="A5:M5"/>
    <mergeCell ref="A1:M1"/>
    <mergeCell ref="A2:A3"/>
    <mergeCell ref="B2:B3"/>
    <mergeCell ref="C2:C3"/>
    <mergeCell ref="D2:D3"/>
    <mergeCell ref="E2:H2"/>
    <mergeCell ref="I2:I3"/>
    <mergeCell ref="J2:L2"/>
    <mergeCell ref="M2:M3"/>
  </mergeCells>
  <pageMargins left="0.19685039370078741" right="0.19685039370078741" top="0.74803149606299213" bottom="0.23622047244094491" header="0.31496062992125984" footer="0.31496062992125984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6"/>
  <sheetViews>
    <sheetView workbookViewId="0">
      <selection activeCell="B3" sqref="B3:B4"/>
    </sheetView>
  </sheetViews>
  <sheetFormatPr defaultRowHeight="15"/>
  <cols>
    <col min="1" max="1" width="3.5703125" customWidth="1"/>
    <col min="2" max="2" width="11.140625" customWidth="1"/>
    <col min="3" max="3" width="17.28515625" customWidth="1"/>
    <col min="4" max="4" width="18.28515625" customWidth="1"/>
    <col min="5" max="5" width="24.5703125" customWidth="1"/>
    <col min="9" max="9" width="11" customWidth="1"/>
    <col min="10" max="10" width="37.140625" customWidth="1"/>
    <col min="14" max="14" width="10.7109375" customWidth="1"/>
  </cols>
  <sheetData>
    <row r="2" spans="1:14" ht="18.75">
      <c r="B2" s="86" t="s">
        <v>32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>
      <c r="A3" s="134" t="s">
        <v>29</v>
      </c>
      <c r="B3" s="87" t="s">
        <v>0</v>
      </c>
      <c r="C3" s="87" t="s">
        <v>1</v>
      </c>
      <c r="D3" s="87" t="s">
        <v>2</v>
      </c>
      <c r="E3" s="87" t="s">
        <v>3</v>
      </c>
      <c r="F3" s="89" t="s">
        <v>4</v>
      </c>
      <c r="G3" s="90"/>
      <c r="H3" s="90"/>
      <c r="I3" s="91"/>
      <c r="J3" s="92" t="s">
        <v>9</v>
      </c>
      <c r="K3" s="94" t="s">
        <v>10</v>
      </c>
      <c r="L3" s="95"/>
      <c r="M3" s="96"/>
      <c r="N3" s="92" t="s">
        <v>13</v>
      </c>
    </row>
    <row r="4" spans="1:14">
      <c r="A4" s="136"/>
      <c r="B4" s="88"/>
      <c r="C4" s="88"/>
      <c r="D4" s="88"/>
      <c r="E4" s="88"/>
      <c r="F4" s="3" t="s">
        <v>5</v>
      </c>
      <c r="G4" s="3" t="s">
        <v>6</v>
      </c>
      <c r="H4" s="3" t="s">
        <v>7</v>
      </c>
      <c r="I4" s="3" t="s">
        <v>8</v>
      </c>
      <c r="J4" s="93"/>
      <c r="K4" s="6" t="s">
        <v>11</v>
      </c>
      <c r="L4" s="6" t="s">
        <v>12</v>
      </c>
      <c r="M4" s="6" t="s">
        <v>8</v>
      </c>
      <c r="N4" s="97"/>
    </row>
    <row r="5" spans="1:14">
      <c r="A5" s="135"/>
      <c r="B5" s="4">
        <v>1</v>
      </c>
      <c r="C5" s="4">
        <v>2</v>
      </c>
      <c r="D5" s="4">
        <v>3</v>
      </c>
      <c r="E5" s="4">
        <v>4</v>
      </c>
      <c r="F5" s="77">
        <v>5</v>
      </c>
      <c r="G5" s="78"/>
      <c r="H5" s="78"/>
      <c r="I5" s="79"/>
      <c r="J5" s="5">
        <v>6</v>
      </c>
      <c r="K5" s="80">
        <v>7</v>
      </c>
      <c r="L5" s="81"/>
      <c r="M5" s="82"/>
      <c r="N5" s="5">
        <v>8</v>
      </c>
    </row>
    <row r="6" spans="1:14">
      <c r="A6" s="1"/>
      <c r="B6" s="115" t="s">
        <v>28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82.5" customHeight="1">
      <c r="A7" s="1">
        <v>1</v>
      </c>
      <c r="B7" s="22"/>
      <c r="C7" s="19"/>
      <c r="D7" s="19"/>
      <c r="E7" s="19"/>
      <c r="F7" s="19"/>
      <c r="G7" s="19"/>
      <c r="H7" s="20"/>
      <c r="I7" s="20"/>
      <c r="J7" s="19"/>
      <c r="K7" s="12"/>
      <c r="L7" s="13"/>
      <c r="M7" s="14"/>
      <c r="N7" s="14"/>
    </row>
    <row r="8" spans="1:14">
      <c r="A8" s="134">
        <v>2</v>
      </c>
      <c r="B8" s="118"/>
      <c r="C8" s="120"/>
      <c r="D8" s="120"/>
      <c r="E8" s="120"/>
      <c r="F8" s="120"/>
      <c r="G8" s="120"/>
      <c r="H8" s="121"/>
      <c r="I8" s="121"/>
      <c r="J8" s="120"/>
      <c r="K8" s="124"/>
      <c r="L8" s="126"/>
      <c r="M8" s="113"/>
      <c r="N8" s="113"/>
    </row>
    <row r="9" spans="1:14" ht="45.75" customHeight="1">
      <c r="A9" s="135"/>
      <c r="B9" s="130"/>
      <c r="C9" s="119"/>
      <c r="D9" s="119"/>
      <c r="E9" s="131"/>
      <c r="F9" s="119"/>
      <c r="G9" s="131"/>
      <c r="H9" s="131"/>
      <c r="I9" s="131"/>
      <c r="J9" s="125"/>
      <c r="K9" s="133"/>
      <c r="L9" s="132"/>
      <c r="M9" s="114"/>
      <c r="N9" s="114"/>
    </row>
    <row r="10" spans="1:14" ht="77.25" customHeight="1">
      <c r="A10" s="1">
        <v>3</v>
      </c>
      <c r="B10" s="22"/>
      <c r="C10" s="19"/>
      <c r="D10" s="19"/>
      <c r="E10" s="19"/>
      <c r="F10" s="16"/>
      <c r="G10" s="16"/>
      <c r="H10" s="16"/>
      <c r="I10" s="18"/>
      <c r="J10" s="19"/>
      <c r="K10" s="16"/>
      <c r="L10" s="16"/>
      <c r="M10" s="16"/>
      <c r="N10" s="16"/>
    </row>
    <row r="11" spans="1:14" ht="47.25" customHeight="1">
      <c r="A11" s="1">
        <v>4</v>
      </c>
      <c r="B11" s="22"/>
      <c r="C11" s="19"/>
      <c r="D11" s="19"/>
      <c r="E11" s="12"/>
      <c r="F11" s="12"/>
      <c r="G11" s="12"/>
      <c r="H11" s="12"/>
      <c r="I11" s="14"/>
      <c r="J11" s="19"/>
      <c r="K11" s="16"/>
      <c r="L11" s="16"/>
      <c r="M11" s="16"/>
      <c r="N11" s="16"/>
    </row>
    <row r="12" spans="1:14">
      <c r="A12" s="1">
        <v>5</v>
      </c>
      <c r="B12" s="22"/>
      <c r="C12" s="19"/>
      <c r="D12" s="19"/>
      <c r="E12" s="19"/>
      <c r="F12" s="19"/>
      <c r="G12" s="19"/>
      <c r="H12" s="20"/>
      <c r="I12" s="20"/>
      <c r="J12" s="19"/>
      <c r="K12" s="12"/>
      <c r="L12" s="24"/>
      <c r="M12" s="25"/>
      <c r="N12" s="25"/>
    </row>
    <row r="13" spans="1:14">
      <c r="A13" s="1">
        <v>6</v>
      </c>
      <c r="B13" s="22"/>
      <c r="C13" s="19"/>
      <c r="D13" s="19"/>
      <c r="E13" s="20"/>
      <c r="F13" s="19"/>
      <c r="G13" s="2"/>
      <c r="H13" s="7"/>
      <c r="I13" s="7"/>
      <c r="J13" s="8"/>
      <c r="K13" s="1"/>
      <c r="L13" s="1"/>
      <c r="M13" s="10"/>
      <c r="N13" s="11"/>
    </row>
    <row r="14" spans="1:14">
      <c r="A14" s="1">
        <v>7</v>
      </c>
      <c r="B14" s="22"/>
      <c r="C14" s="19"/>
      <c r="D14" s="19"/>
      <c r="E14" s="19"/>
      <c r="F14" s="8"/>
      <c r="G14" s="2"/>
      <c r="H14" s="7"/>
      <c r="I14" s="7"/>
      <c r="J14" s="19"/>
      <c r="K14" s="1"/>
      <c r="L14" s="1"/>
      <c r="M14" s="10"/>
      <c r="N14" s="11"/>
    </row>
    <row r="15" spans="1:14">
      <c r="A15" s="1">
        <v>8</v>
      </c>
      <c r="B15" s="22"/>
      <c r="C15" s="19"/>
      <c r="D15" s="19"/>
      <c r="E15" s="19"/>
      <c r="F15" s="46"/>
      <c r="G15" s="2"/>
      <c r="H15" s="7"/>
      <c r="I15" s="7"/>
      <c r="J15" s="19"/>
      <c r="K15" s="1"/>
      <c r="L15" s="1"/>
      <c r="M15" s="10"/>
      <c r="N15" s="11"/>
    </row>
    <row r="16" spans="1:14">
      <c r="A16" s="1">
        <v>9</v>
      </c>
      <c r="B16" s="22"/>
      <c r="C16" s="19"/>
      <c r="D16" s="19"/>
      <c r="E16" s="19"/>
      <c r="F16" s="8"/>
      <c r="G16" s="2"/>
      <c r="H16" s="7"/>
      <c r="I16" s="7"/>
      <c r="J16" s="19"/>
      <c r="K16" s="1"/>
      <c r="L16" s="1"/>
      <c r="M16" s="10"/>
      <c r="N16" s="11"/>
    </row>
    <row r="17" spans="1:14">
      <c r="A17" s="1">
        <v>10</v>
      </c>
      <c r="B17" s="22"/>
      <c r="C17" s="19"/>
      <c r="D17" s="19"/>
      <c r="E17" s="19"/>
      <c r="F17" s="8"/>
      <c r="G17" s="2"/>
      <c r="H17" s="7"/>
      <c r="I17" s="7"/>
      <c r="J17" s="19"/>
      <c r="K17" s="1"/>
      <c r="L17" s="1"/>
      <c r="M17" s="10"/>
      <c r="N17" s="11"/>
    </row>
    <row r="18" spans="1:14">
      <c r="A18" s="1">
        <v>11</v>
      </c>
      <c r="B18" s="22"/>
      <c r="C18" s="19"/>
      <c r="D18" s="19"/>
      <c r="E18" s="19"/>
      <c r="F18" s="8"/>
      <c r="G18" s="2"/>
      <c r="H18" s="7"/>
      <c r="I18" s="7"/>
      <c r="J18" s="19"/>
      <c r="K18" s="1"/>
      <c r="L18" s="1"/>
      <c r="M18" s="10"/>
      <c r="N18" s="11"/>
    </row>
    <row r="19" spans="1:14">
      <c r="A19" s="1">
        <v>12</v>
      </c>
      <c r="B19" s="22"/>
      <c r="C19" s="19"/>
      <c r="D19" s="19"/>
      <c r="E19" s="19"/>
      <c r="F19" s="8"/>
      <c r="G19" s="2"/>
      <c r="H19" s="7"/>
      <c r="I19" s="7"/>
      <c r="J19" s="19"/>
      <c r="K19" s="1"/>
      <c r="L19" s="1"/>
      <c r="M19" s="10"/>
      <c r="N19" s="11"/>
    </row>
    <row r="20" spans="1:14">
      <c r="A20" s="1">
        <v>13</v>
      </c>
      <c r="B20" s="22"/>
      <c r="C20" s="19"/>
      <c r="D20" s="19"/>
      <c r="E20" s="19"/>
      <c r="F20" s="8"/>
      <c r="G20" s="2"/>
      <c r="H20" s="7"/>
      <c r="I20" s="7"/>
      <c r="J20" s="19"/>
      <c r="K20" s="1"/>
      <c r="L20" s="1"/>
      <c r="M20" s="10"/>
      <c r="N20" s="11"/>
    </row>
    <row r="21" spans="1:14">
      <c r="A21" s="1">
        <v>14</v>
      </c>
      <c r="B21" s="22"/>
      <c r="C21" s="19"/>
      <c r="D21" s="19"/>
      <c r="E21" s="19"/>
      <c r="F21" s="8"/>
      <c r="G21" s="2"/>
      <c r="H21" s="7"/>
      <c r="I21" s="7"/>
      <c r="J21" s="19"/>
      <c r="K21" s="1"/>
      <c r="L21" s="1"/>
      <c r="M21" s="10"/>
      <c r="N21" s="11"/>
    </row>
    <row r="22" spans="1:14">
      <c r="A22" s="1">
        <v>15</v>
      </c>
      <c r="B22" s="22"/>
      <c r="C22" s="19"/>
      <c r="D22" s="19"/>
      <c r="E22" s="19"/>
      <c r="F22" s="8"/>
      <c r="G22" s="2"/>
      <c r="H22" s="7"/>
      <c r="I22" s="7"/>
      <c r="J22" s="19"/>
      <c r="K22" s="1"/>
      <c r="L22" s="1"/>
      <c r="M22" s="10"/>
      <c r="N22" s="11"/>
    </row>
    <row r="23" spans="1:14">
      <c r="A23" s="1">
        <v>16</v>
      </c>
      <c r="B23" s="22"/>
      <c r="C23" s="19"/>
      <c r="D23" s="19"/>
      <c r="E23" s="19"/>
      <c r="F23" s="8"/>
      <c r="G23" s="2"/>
      <c r="H23" s="7"/>
      <c r="I23" s="7"/>
      <c r="J23" s="19"/>
      <c r="K23" s="1"/>
      <c r="L23" s="1"/>
      <c r="M23" s="10"/>
      <c r="N23" s="11"/>
    </row>
    <row r="24" spans="1:14">
      <c r="A24" s="1">
        <v>17</v>
      </c>
      <c r="B24" s="22"/>
      <c r="C24" s="19"/>
      <c r="D24" s="19"/>
      <c r="E24" s="19"/>
      <c r="F24" s="8"/>
      <c r="G24" s="2"/>
      <c r="H24" s="7"/>
      <c r="I24" s="7"/>
      <c r="J24" s="19"/>
      <c r="K24" s="1"/>
      <c r="L24" s="1"/>
      <c r="M24" s="10"/>
      <c r="N24" s="11"/>
    </row>
    <row r="25" spans="1:14">
      <c r="A25" s="1">
        <v>18</v>
      </c>
      <c r="B25" s="22"/>
      <c r="C25" s="19"/>
      <c r="D25" s="19"/>
      <c r="E25" s="19"/>
      <c r="F25" s="8"/>
      <c r="G25" s="2"/>
      <c r="H25" s="7"/>
      <c r="I25" s="7"/>
      <c r="J25" s="19"/>
      <c r="K25" s="1"/>
      <c r="L25" s="1"/>
      <c r="M25" s="10"/>
      <c r="N25" s="11"/>
    </row>
    <row r="26" spans="1:14">
      <c r="A26" s="1"/>
      <c r="B26" s="10"/>
      <c r="C26" s="1"/>
      <c r="D26" s="10"/>
      <c r="E26" s="10"/>
      <c r="F26" s="10"/>
      <c r="G26" s="10"/>
      <c r="H26" s="10"/>
      <c r="I26" s="10">
        <f>SUM(I7:I25)</f>
        <v>0</v>
      </c>
      <c r="J26" s="10"/>
      <c r="K26" s="10"/>
      <c r="L26" s="10"/>
      <c r="M26" s="10"/>
      <c r="N26" s="10"/>
    </row>
  </sheetData>
  <mergeCells count="27">
    <mergeCell ref="M8:M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A8:A9"/>
    <mergeCell ref="A3:A5"/>
    <mergeCell ref="B2:N2"/>
    <mergeCell ref="B3:B4"/>
    <mergeCell ref="C3:C4"/>
    <mergeCell ref="D3:D4"/>
    <mergeCell ref="E3:E4"/>
    <mergeCell ref="F3:I3"/>
    <mergeCell ref="J3:J4"/>
    <mergeCell ref="K3:M3"/>
    <mergeCell ref="N3:N4"/>
    <mergeCell ref="N8:N9"/>
    <mergeCell ref="F5:I5"/>
    <mergeCell ref="K5:M5"/>
    <mergeCell ref="B6:N6"/>
    <mergeCell ref="B8:B9"/>
  </mergeCells>
  <pageMargins left="0.19685039370078741" right="0.2" top="0.74803149606299213" bottom="0.74803149606299213" header="0.31496062992125984" footer="0.31496062992125984"/>
  <pageSetup paperSize="9" scale="76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0"/>
  <sheetViews>
    <sheetView workbookViewId="0">
      <selection activeCell="B3" sqref="B3:B4"/>
    </sheetView>
  </sheetViews>
  <sheetFormatPr defaultRowHeight="15"/>
  <cols>
    <col min="1" max="1" width="3.7109375" customWidth="1"/>
    <col min="2" max="2" width="11" customWidth="1"/>
    <col min="3" max="3" width="17.28515625" customWidth="1"/>
    <col min="4" max="4" width="25.5703125" customWidth="1"/>
    <col min="5" max="5" width="16.42578125" customWidth="1"/>
    <col min="10" max="10" width="40.28515625" customWidth="1"/>
    <col min="11" max="11" width="5.5703125" customWidth="1"/>
    <col min="12" max="12" width="5.140625" customWidth="1"/>
    <col min="13" max="13" width="7.5703125" customWidth="1"/>
    <col min="14" max="14" width="10.85546875" customWidth="1"/>
  </cols>
  <sheetData>
    <row r="2" spans="1:14" ht="18.75">
      <c r="B2" s="86" t="s">
        <v>32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6.25" customHeight="1">
      <c r="A3" s="134" t="s">
        <v>29</v>
      </c>
      <c r="B3" s="87" t="s">
        <v>0</v>
      </c>
      <c r="C3" s="87" t="s">
        <v>1</v>
      </c>
      <c r="D3" s="87" t="s">
        <v>2</v>
      </c>
      <c r="E3" s="87" t="s">
        <v>3</v>
      </c>
      <c r="F3" s="89" t="s">
        <v>4</v>
      </c>
      <c r="G3" s="90"/>
      <c r="H3" s="90"/>
      <c r="I3" s="91"/>
      <c r="J3" s="92" t="s">
        <v>9</v>
      </c>
      <c r="K3" s="94" t="s">
        <v>10</v>
      </c>
      <c r="L3" s="95"/>
      <c r="M3" s="96"/>
      <c r="N3" s="92" t="s">
        <v>13</v>
      </c>
    </row>
    <row r="4" spans="1:14">
      <c r="A4" s="136"/>
      <c r="B4" s="88"/>
      <c r="C4" s="88"/>
      <c r="D4" s="88"/>
      <c r="E4" s="88"/>
      <c r="F4" s="3" t="s">
        <v>5</v>
      </c>
      <c r="G4" s="3" t="s">
        <v>6</v>
      </c>
      <c r="H4" s="3" t="s">
        <v>7</v>
      </c>
      <c r="I4" s="3" t="s">
        <v>8</v>
      </c>
      <c r="J4" s="93"/>
      <c r="K4" s="6" t="s">
        <v>11</v>
      </c>
      <c r="L4" s="6" t="s">
        <v>12</v>
      </c>
      <c r="M4" s="6" t="s">
        <v>8</v>
      </c>
      <c r="N4" s="97"/>
    </row>
    <row r="5" spans="1:14">
      <c r="A5" s="135"/>
      <c r="B5" s="4">
        <v>1</v>
      </c>
      <c r="C5" s="4">
        <v>2</v>
      </c>
      <c r="D5" s="4">
        <v>3</v>
      </c>
      <c r="E5" s="4">
        <v>4</v>
      </c>
      <c r="F5" s="77">
        <v>5</v>
      </c>
      <c r="G5" s="78"/>
      <c r="H5" s="78"/>
      <c r="I5" s="79"/>
      <c r="J5" s="5">
        <v>6</v>
      </c>
      <c r="K5" s="80">
        <v>7</v>
      </c>
      <c r="L5" s="81"/>
      <c r="M5" s="82"/>
      <c r="N5" s="5">
        <v>8</v>
      </c>
    </row>
    <row r="6" spans="1:14">
      <c r="A6" s="1"/>
      <c r="B6" s="115" t="s">
        <v>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>
      <c r="A7" s="1">
        <v>1</v>
      </c>
      <c r="B7" s="22"/>
      <c r="C7" s="19"/>
      <c r="D7" s="19"/>
      <c r="E7" s="19"/>
      <c r="F7" s="8"/>
      <c r="G7" s="2"/>
      <c r="H7" s="7"/>
      <c r="I7" s="7"/>
      <c r="J7" s="19"/>
      <c r="K7" s="1"/>
      <c r="L7" s="1"/>
      <c r="M7" s="10"/>
      <c r="N7" s="11"/>
    </row>
    <row r="8" spans="1:14">
      <c r="A8" s="1">
        <v>2</v>
      </c>
      <c r="B8" s="22"/>
      <c r="C8" s="19"/>
      <c r="D8" s="19"/>
      <c r="E8" s="19"/>
      <c r="F8" s="16"/>
      <c r="G8" s="16"/>
      <c r="H8" s="16"/>
      <c r="I8" s="18"/>
      <c r="J8" s="19"/>
      <c r="K8" s="16"/>
      <c r="L8" s="16"/>
      <c r="M8" s="16"/>
      <c r="N8" s="16"/>
    </row>
    <row r="9" spans="1:14">
      <c r="A9" s="1">
        <v>3</v>
      </c>
      <c r="B9" s="22"/>
      <c r="C9" s="19"/>
      <c r="D9" s="19"/>
      <c r="E9" s="12"/>
      <c r="F9" s="12"/>
      <c r="G9" s="12"/>
      <c r="H9" s="12"/>
      <c r="I9" s="14"/>
      <c r="J9" s="19"/>
      <c r="K9" s="16"/>
      <c r="L9" s="16"/>
      <c r="M9" s="16"/>
      <c r="N9" s="16"/>
    </row>
    <row r="10" spans="1:14">
      <c r="A10" s="1"/>
      <c r="B10" s="10"/>
      <c r="C10" s="1"/>
      <c r="D10" s="10"/>
      <c r="E10" s="10"/>
      <c r="F10" s="10"/>
      <c r="G10" s="10"/>
      <c r="H10" s="10"/>
      <c r="I10" s="10">
        <f>SUM(I7:I9)</f>
        <v>0</v>
      </c>
      <c r="J10" s="10"/>
      <c r="K10" s="10"/>
      <c r="L10" s="10"/>
      <c r="M10" s="10"/>
      <c r="N10" s="10"/>
    </row>
  </sheetData>
  <mergeCells count="13">
    <mergeCell ref="F5:I5"/>
    <mergeCell ref="K5:M5"/>
    <mergeCell ref="B6:N6"/>
    <mergeCell ref="B2:N2"/>
    <mergeCell ref="A3:A5"/>
    <mergeCell ref="B3:B4"/>
    <mergeCell ref="C3:C4"/>
    <mergeCell ref="D3:D4"/>
    <mergeCell ref="E3:E4"/>
    <mergeCell ref="F3:I3"/>
    <mergeCell ref="J3:J4"/>
    <mergeCell ref="K3:M3"/>
    <mergeCell ref="N3:N4"/>
  </mergeCells>
  <pageMargins left="0.27559055118110237" right="0.35433070866141736" top="0.74803149606299213" bottom="0.74803149606299213" header="0.31496062992125984" footer="0.31496062992125984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1"/>
  <sheetViews>
    <sheetView topLeftCell="A3" workbookViewId="0">
      <selection activeCell="B7" sqref="B7:N10"/>
    </sheetView>
  </sheetViews>
  <sheetFormatPr defaultRowHeight="15"/>
  <cols>
    <col min="1" max="1" width="3.5703125" customWidth="1"/>
    <col min="2" max="2" width="10.42578125" customWidth="1"/>
    <col min="3" max="3" width="18.7109375" customWidth="1"/>
    <col min="4" max="4" width="11.5703125" bestFit="1" customWidth="1"/>
    <col min="5" max="5" width="25.140625" customWidth="1"/>
    <col min="6" max="6" width="7" customWidth="1"/>
    <col min="9" max="9" width="11" customWidth="1"/>
    <col min="10" max="10" width="33.28515625" customWidth="1"/>
    <col min="11" max="11" width="5.42578125" customWidth="1"/>
    <col min="12" max="12" width="10.140625" bestFit="1" customWidth="1"/>
    <col min="14" max="14" width="10.85546875" customWidth="1"/>
  </cols>
  <sheetData>
    <row r="2" spans="1:14" ht="18.75">
      <c r="B2" s="86" t="s">
        <v>32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>
      <c r="A3" s="134" t="s">
        <v>29</v>
      </c>
      <c r="B3" s="87" t="s">
        <v>0</v>
      </c>
      <c r="C3" s="87" t="s">
        <v>1</v>
      </c>
      <c r="D3" s="87" t="s">
        <v>2</v>
      </c>
      <c r="E3" s="87" t="s">
        <v>3</v>
      </c>
      <c r="F3" s="89" t="s">
        <v>4</v>
      </c>
      <c r="G3" s="90"/>
      <c r="H3" s="90"/>
      <c r="I3" s="91"/>
      <c r="J3" s="92" t="s">
        <v>9</v>
      </c>
      <c r="K3" s="94" t="s">
        <v>10</v>
      </c>
      <c r="L3" s="95"/>
      <c r="M3" s="96"/>
      <c r="N3" s="92" t="s">
        <v>13</v>
      </c>
    </row>
    <row r="4" spans="1:14" ht="30">
      <c r="A4" s="136"/>
      <c r="B4" s="88"/>
      <c r="C4" s="88"/>
      <c r="D4" s="88"/>
      <c r="E4" s="88"/>
      <c r="F4" s="3" t="s">
        <v>5</v>
      </c>
      <c r="G4" s="3" t="s">
        <v>6</v>
      </c>
      <c r="H4" s="3" t="s">
        <v>7</v>
      </c>
      <c r="I4" s="3" t="s">
        <v>8</v>
      </c>
      <c r="J4" s="93"/>
      <c r="K4" s="6" t="s">
        <v>11</v>
      </c>
      <c r="L4" s="6" t="s">
        <v>12</v>
      </c>
      <c r="M4" s="6" t="s">
        <v>8</v>
      </c>
      <c r="N4" s="97"/>
    </row>
    <row r="5" spans="1:14">
      <c r="A5" s="135"/>
      <c r="B5" s="4">
        <v>1</v>
      </c>
      <c r="C5" s="4">
        <v>2</v>
      </c>
      <c r="D5" s="4">
        <v>3</v>
      </c>
      <c r="E5" s="4">
        <v>4</v>
      </c>
      <c r="F5" s="77">
        <v>5</v>
      </c>
      <c r="G5" s="78"/>
      <c r="H5" s="78"/>
      <c r="I5" s="79"/>
      <c r="J5" s="5">
        <v>6</v>
      </c>
      <c r="K5" s="80">
        <v>7</v>
      </c>
      <c r="L5" s="81"/>
      <c r="M5" s="82"/>
      <c r="N5" s="5">
        <v>8</v>
      </c>
    </row>
    <row r="6" spans="1:14">
      <c r="A6" s="1"/>
      <c r="B6" s="115" t="s">
        <v>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59.25" customHeight="1">
      <c r="A7" s="1">
        <v>1</v>
      </c>
      <c r="B7" s="22"/>
      <c r="C7" s="19"/>
      <c r="D7" s="19"/>
      <c r="E7" s="19"/>
      <c r="F7" s="8"/>
      <c r="G7" s="2"/>
      <c r="H7" s="7"/>
      <c r="I7" s="9"/>
      <c r="J7" s="19"/>
      <c r="K7" s="1"/>
      <c r="L7" s="47"/>
      <c r="M7" s="10"/>
      <c r="N7" s="11"/>
    </row>
    <row r="8" spans="1:14">
      <c r="A8" s="1">
        <v>2</v>
      </c>
      <c r="B8" s="22"/>
      <c r="C8" s="19"/>
      <c r="D8" s="19"/>
      <c r="E8" s="19"/>
      <c r="F8" s="16"/>
      <c r="G8" s="48"/>
      <c r="H8" s="16"/>
      <c r="I8" s="18"/>
      <c r="J8" s="19"/>
      <c r="K8" s="16"/>
      <c r="L8" s="17"/>
      <c r="M8" s="16"/>
      <c r="N8" s="18"/>
    </row>
    <row r="9" spans="1:14">
      <c r="A9" s="1">
        <v>14</v>
      </c>
      <c r="B9" s="22"/>
      <c r="C9" s="19"/>
      <c r="D9" s="26"/>
      <c r="E9" s="19"/>
      <c r="F9" s="12"/>
      <c r="G9" s="12"/>
      <c r="H9" s="20"/>
      <c r="I9" s="14"/>
      <c r="J9" s="19"/>
      <c r="K9" s="16"/>
      <c r="L9" s="16"/>
      <c r="M9" s="16"/>
      <c r="N9" s="16"/>
    </row>
    <row r="10" spans="1:14">
      <c r="A10" s="1"/>
      <c r="B10" s="22"/>
      <c r="C10" s="19"/>
      <c r="D10" s="19"/>
      <c r="E10" s="19"/>
      <c r="F10" s="8"/>
      <c r="G10" s="2"/>
      <c r="H10" s="7"/>
      <c r="I10" s="7"/>
      <c r="J10" s="19"/>
      <c r="K10" s="16"/>
      <c r="L10" s="16"/>
      <c r="M10" s="16"/>
      <c r="N10" s="16"/>
    </row>
    <row r="11" spans="1:14">
      <c r="A11" s="1"/>
      <c r="B11" s="10"/>
      <c r="C11" s="1"/>
      <c r="D11" s="10"/>
      <c r="E11" s="10"/>
      <c r="F11" s="10"/>
      <c r="G11" s="10"/>
      <c r="H11" s="10"/>
      <c r="I11" s="10">
        <f>SUM(I7:I10)</f>
        <v>0</v>
      </c>
      <c r="J11" s="10"/>
      <c r="K11" s="10"/>
      <c r="L11" s="10"/>
      <c r="M11" s="10"/>
      <c r="N11" s="10"/>
    </row>
  </sheetData>
  <mergeCells count="13">
    <mergeCell ref="F5:I5"/>
    <mergeCell ref="K5:M5"/>
    <mergeCell ref="B6:N6"/>
    <mergeCell ref="B2:N2"/>
    <mergeCell ref="F3:I3"/>
    <mergeCell ref="J3:J4"/>
    <mergeCell ref="K3:M3"/>
    <mergeCell ref="N3:N4"/>
    <mergeCell ref="A3:A5"/>
    <mergeCell ref="B3:B4"/>
    <mergeCell ref="C3:C4"/>
    <mergeCell ref="D3:D4"/>
    <mergeCell ref="E3:E4"/>
  </mergeCells>
  <pageMargins left="0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>
      <selection activeCell="H7" sqref="H7"/>
    </sheetView>
  </sheetViews>
  <sheetFormatPr defaultRowHeight="15"/>
  <cols>
    <col min="1" max="1" width="12.5703125" customWidth="1"/>
    <col min="2" max="2" width="17" customWidth="1"/>
    <col min="3" max="3" width="22.7109375" customWidth="1"/>
    <col min="4" max="4" width="21.7109375" customWidth="1"/>
    <col min="8" max="8" width="10" bestFit="1" customWidth="1"/>
    <col min="9" max="9" width="32.5703125" customWidth="1"/>
    <col min="11" max="11" width="11.7109375" customWidth="1"/>
    <col min="13" max="13" width="13.5703125" customWidth="1"/>
  </cols>
  <sheetData>
    <row r="2" spans="1:13" ht="18.7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87" t="s">
        <v>0</v>
      </c>
      <c r="B3" s="87" t="s">
        <v>1</v>
      </c>
      <c r="C3" s="87" t="s">
        <v>2</v>
      </c>
      <c r="D3" s="87" t="s">
        <v>3</v>
      </c>
      <c r="E3" s="89" t="s">
        <v>4</v>
      </c>
      <c r="F3" s="90"/>
      <c r="G3" s="90"/>
      <c r="H3" s="91"/>
      <c r="I3" s="92" t="s">
        <v>9</v>
      </c>
      <c r="J3" s="94" t="s">
        <v>10</v>
      </c>
      <c r="K3" s="95"/>
      <c r="L3" s="96"/>
      <c r="M3" s="92" t="s">
        <v>13</v>
      </c>
    </row>
    <row r="4" spans="1:13">
      <c r="A4" s="88"/>
      <c r="B4" s="88"/>
      <c r="C4" s="88"/>
      <c r="D4" s="88"/>
      <c r="E4" s="3" t="s">
        <v>5</v>
      </c>
      <c r="F4" s="3" t="s">
        <v>6</v>
      </c>
      <c r="G4" s="3" t="s">
        <v>7</v>
      </c>
      <c r="H4" s="3" t="s">
        <v>8</v>
      </c>
      <c r="I4" s="93"/>
      <c r="J4" s="6" t="s">
        <v>11</v>
      </c>
      <c r="K4" s="6" t="s">
        <v>12</v>
      </c>
      <c r="L4" s="6" t="s">
        <v>8</v>
      </c>
      <c r="M4" s="97"/>
    </row>
    <row r="5" spans="1:13">
      <c r="A5" s="4">
        <v>1</v>
      </c>
      <c r="B5" s="4">
        <v>2</v>
      </c>
      <c r="C5" s="4">
        <v>3</v>
      </c>
      <c r="D5" s="4">
        <v>4</v>
      </c>
      <c r="E5" s="77">
        <v>5</v>
      </c>
      <c r="F5" s="78"/>
      <c r="G5" s="78"/>
      <c r="H5" s="79"/>
      <c r="I5" s="5">
        <v>6</v>
      </c>
      <c r="J5" s="80">
        <v>7</v>
      </c>
      <c r="K5" s="81"/>
      <c r="L5" s="82"/>
      <c r="M5" s="5">
        <v>8</v>
      </c>
    </row>
    <row r="6" spans="1:13" ht="18.75">
      <c r="A6" s="101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</row>
    <row r="7" spans="1:13" ht="79.5" customHeight="1">
      <c r="A7" s="22">
        <v>42053</v>
      </c>
      <c r="B7" s="19" t="s">
        <v>14</v>
      </c>
      <c r="C7" s="19" t="s">
        <v>138</v>
      </c>
      <c r="D7" s="19" t="s">
        <v>139</v>
      </c>
      <c r="E7" s="19" t="s">
        <v>15</v>
      </c>
      <c r="F7" s="19">
        <v>100</v>
      </c>
      <c r="G7" s="20">
        <v>3.06</v>
      </c>
      <c r="H7" s="20">
        <f>F7*G7</f>
        <v>306</v>
      </c>
      <c r="I7" s="8" t="s">
        <v>140</v>
      </c>
      <c r="J7" s="16"/>
      <c r="K7" s="17"/>
      <c r="L7" s="18"/>
      <c r="M7" s="18"/>
    </row>
    <row r="8" spans="1:13" ht="59.25" customHeight="1">
      <c r="A8" s="67">
        <v>42037</v>
      </c>
      <c r="B8" s="19" t="s">
        <v>14</v>
      </c>
      <c r="C8" s="73" t="s">
        <v>143</v>
      </c>
      <c r="D8" s="2" t="s">
        <v>141</v>
      </c>
      <c r="E8" s="2"/>
      <c r="F8" s="2"/>
      <c r="G8" s="7"/>
      <c r="H8" s="7">
        <v>103272</v>
      </c>
      <c r="I8" s="8" t="s">
        <v>111</v>
      </c>
      <c r="J8" s="61"/>
      <c r="K8" s="62"/>
      <c r="L8" s="63"/>
      <c r="M8" s="59"/>
    </row>
    <row r="9" spans="1:13" ht="105">
      <c r="A9" s="22">
        <v>42051</v>
      </c>
      <c r="B9" s="19" t="s">
        <v>14</v>
      </c>
      <c r="C9" s="19" t="s">
        <v>142</v>
      </c>
      <c r="D9" s="8" t="s">
        <v>144</v>
      </c>
      <c r="E9" s="2"/>
      <c r="F9" s="2"/>
      <c r="G9" s="7"/>
      <c r="H9" s="7">
        <v>170000</v>
      </c>
      <c r="I9" s="8" t="s">
        <v>57</v>
      </c>
      <c r="J9" s="12"/>
      <c r="K9" s="24"/>
      <c r="L9" s="25"/>
      <c r="M9" s="14"/>
    </row>
    <row r="10" spans="1:13" ht="195">
      <c r="A10" s="22">
        <v>42037</v>
      </c>
      <c r="B10" s="19" t="s">
        <v>14</v>
      </c>
      <c r="C10" s="19" t="s">
        <v>145</v>
      </c>
      <c r="D10" s="8" t="s">
        <v>146</v>
      </c>
      <c r="E10" s="21" t="s">
        <v>131</v>
      </c>
      <c r="F10" s="21">
        <v>8</v>
      </c>
      <c r="G10" s="23">
        <v>5800</v>
      </c>
      <c r="H10" s="23">
        <f>F10*G10</f>
        <v>46400</v>
      </c>
      <c r="I10" s="19" t="s">
        <v>147</v>
      </c>
      <c r="J10" s="12"/>
      <c r="K10" s="24"/>
      <c r="L10" s="25"/>
      <c r="M10" s="14"/>
    </row>
    <row r="11" spans="1:13" ht="90">
      <c r="A11" s="22">
        <v>42059</v>
      </c>
      <c r="B11" s="19" t="s">
        <v>14</v>
      </c>
      <c r="C11" s="19" t="s">
        <v>148</v>
      </c>
      <c r="D11" s="8" t="s">
        <v>149</v>
      </c>
      <c r="E11" s="21"/>
      <c r="F11" s="21">
        <v>1</v>
      </c>
      <c r="G11" s="23">
        <v>550</v>
      </c>
      <c r="H11" s="23">
        <v>550</v>
      </c>
      <c r="I11" s="19" t="s">
        <v>150</v>
      </c>
      <c r="J11" s="12"/>
      <c r="K11" s="24"/>
      <c r="L11" s="25"/>
      <c r="M11" s="14"/>
    </row>
    <row r="12" spans="1:13">
      <c r="A12" s="98" t="s">
        <v>25</v>
      </c>
      <c r="B12" s="99"/>
      <c r="C12" s="99"/>
      <c r="D12" s="100"/>
      <c r="E12" s="1"/>
      <c r="F12" s="1"/>
      <c r="G12" s="1"/>
      <c r="H12" s="10">
        <f>SUM(H7:H11)</f>
        <v>320528</v>
      </c>
      <c r="I12" s="1"/>
      <c r="J12" s="1"/>
      <c r="K12" s="1"/>
      <c r="L12" s="1"/>
      <c r="M12" s="1"/>
    </row>
  </sheetData>
  <mergeCells count="13">
    <mergeCell ref="A12:D12"/>
    <mergeCell ref="E5:H5"/>
    <mergeCell ref="J5:L5"/>
    <mergeCell ref="A6:M6"/>
    <mergeCell ref="A2:M2"/>
    <mergeCell ref="A3:A4"/>
    <mergeCell ref="B3:B4"/>
    <mergeCell ref="C3:C4"/>
    <mergeCell ref="D3:D4"/>
    <mergeCell ref="E3:H3"/>
    <mergeCell ref="I3:I4"/>
    <mergeCell ref="J3:L3"/>
    <mergeCell ref="M3:M4"/>
  </mergeCells>
  <pageMargins left="0.19685039370078741" right="0.19685039370078741" top="0.74803149606299213" bottom="0.19685039370078741" header="0.31496062992125984" footer="0.19685039370078741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tabSelected="1" topLeftCell="A13" workbookViewId="0">
      <selection activeCell="I19" sqref="I19"/>
    </sheetView>
  </sheetViews>
  <sheetFormatPr defaultRowHeight="15"/>
  <cols>
    <col min="1" max="1" width="13.140625" customWidth="1"/>
    <col min="2" max="2" width="20.5703125" customWidth="1"/>
    <col min="3" max="3" width="16" customWidth="1"/>
    <col min="4" max="4" width="13.7109375" customWidth="1"/>
    <col min="8" max="8" width="10" bestFit="1" customWidth="1"/>
    <col min="9" max="9" width="33.42578125" customWidth="1"/>
    <col min="11" max="11" width="11" customWidth="1"/>
    <col min="13" max="13" width="11.42578125" customWidth="1"/>
  </cols>
  <sheetData>
    <row r="2" spans="1:13" ht="18.7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87" t="s">
        <v>0</v>
      </c>
      <c r="B3" s="87" t="s">
        <v>1</v>
      </c>
      <c r="C3" s="87" t="s">
        <v>2</v>
      </c>
      <c r="D3" s="87" t="s">
        <v>3</v>
      </c>
      <c r="E3" s="89" t="s">
        <v>4</v>
      </c>
      <c r="F3" s="90"/>
      <c r="G3" s="90"/>
      <c r="H3" s="91"/>
      <c r="I3" s="92" t="s">
        <v>9</v>
      </c>
      <c r="J3" s="94" t="s">
        <v>10</v>
      </c>
      <c r="K3" s="95"/>
      <c r="L3" s="96"/>
      <c r="M3" s="92" t="s">
        <v>13</v>
      </c>
    </row>
    <row r="4" spans="1:13" ht="44.25" customHeight="1">
      <c r="A4" s="88"/>
      <c r="B4" s="88"/>
      <c r="C4" s="88"/>
      <c r="D4" s="88"/>
      <c r="E4" s="3" t="s">
        <v>5</v>
      </c>
      <c r="F4" s="3" t="s">
        <v>6</v>
      </c>
      <c r="G4" s="3" t="s">
        <v>7</v>
      </c>
      <c r="H4" s="3" t="s">
        <v>8</v>
      </c>
      <c r="I4" s="93"/>
      <c r="J4" s="6" t="s">
        <v>11</v>
      </c>
      <c r="K4" s="6" t="s">
        <v>12</v>
      </c>
      <c r="L4" s="6" t="s">
        <v>8</v>
      </c>
      <c r="M4" s="97"/>
    </row>
    <row r="5" spans="1:13">
      <c r="A5" s="4">
        <v>1</v>
      </c>
      <c r="B5" s="4">
        <v>2</v>
      </c>
      <c r="C5" s="4">
        <v>3</v>
      </c>
      <c r="D5" s="4">
        <v>4</v>
      </c>
      <c r="E5" s="77">
        <v>5</v>
      </c>
      <c r="F5" s="78"/>
      <c r="G5" s="78"/>
      <c r="H5" s="79"/>
      <c r="I5" s="5">
        <v>6</v>
      </c>
      <c r="J5" s="80">
        <v>7</v>
      </c>
      <c r="K5" s="81"/>
      <c r="L5" s="82"/>
      <c r="M5" s="5">
        <v>8</v>
      </c>
    </row>
    <row r="6" spans="1:13" ht="17.25" customHeight="1">
      <c r="A6" s="102" t="s">
        <v>17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3" ht="44.25" customHeight="1">
      <c r="A7" s="15">
        <v>42036</v>
      </c>
      <c r="B7" s="8" t="s">
        <v>14</v>
      </c>
      <c r="C7" s="8" t="s">
        <v>151</v>
      </c>
      <c r="D7" s="8" t="s">
        <v>157</v>
      </c>
      <c r="E7" s="8" t="s">
        <v>152</v>
      </c>
      <c r="F7" s="8">
        <v>2200</v>
      </c>
      <c r="G7" s="9">
        <v>36</v>
      </c>
      <c r="H7" s="9">
        <f>F7*G7</f>
        <v>79200</v>
      </c>
      <c r="I7" s="8" t="s">
        <v>137</v>
      </c>
      <c r="J7" s="16"/>
      <c r="K7" s="17"/>
      <c r="L7" s="18"/>
      <c r="M7" s="18"/>
    </row>
    <row r="8" spans="1:13" ht="60">
      <c r="A8" s="15">
        <v>42065</v>
      </c>
      <c r="B8" s="8" t="s">
        <v>14</v>
      </c>
      <c r="C8" s="8" t="s">
        <v>153</v>
      </c>
      <c r="D8" s="8" t="s">
        <v>154</v>
      </c>
      <c r="E8" s="8"/>
      <c r="F8" s="8"/>
      <c r="G8" s="9"/>
      <c r="H8" s="9">
        <v>33840</v>
      </c>
      <c r="I8" s="8" t="s">
        <v>155</v>
      </c>
      <c r="J8" s="16"/>
      <c r="K8" s="17"/>
      <c r="L8" s="18"/>
      <c r="M8" s="18"/>
    </row>
    <row r="9" spans="1:13" ht="45">
      <c r="A9" s="15">
        <v>42064</v>
      </c>
      <c r="B9" s="8" t="s">
        <v>14</v>
      </c>
      <c r="C9" s="8" t="s">
        <v>156</v>
      </c>
      <c r="D9" s="8" t="s">
        <v>158</v>
      </c>
      <c r="E9" s="8" t="s">
        <v>152</v>
      </c>
      <c r="F9" s="8">
        <v>2400</v>
      </c>
      <c r="G9" s="9"/>
      <c r="H9" s="9">
        <v>86720</v>
      </c>
      <c r="I9" s="8" t="s">
        <v>137</v>
      </c>
      <c r="J9" s="16"/>
      <c r="K9" s="17"/>
      <c r="L9" s="18"/>
      <c r="M9" s="18"/>
    </row>
    <row r="10" spans="1:13" ht="71.25" customHeight="1">
      <c r="A10" s="55">
        <v>42080</v>
      </c>
      <c r="B10" s="8" t="s">
        <v>14</v>
      </c>
      <c r="C10" s="56" t="s">
        <v>159</v>
      </c>
      <c r="D10" s="8" t="s">
        <v>160</v>
      </c>
      <c r="E10" s="8"/>
      <c r="F10" s="8"/>
      <c r="G10" s="9"/>
      <c r="H10" s="9"/>
      <c r="I10" s="56" t="s">
        <v>161</v>
      </c>
      <c r="J10" s="52"/>
      <c r="K10" s="57"/>
      <c r="L10" s="54"/>
      <c r="M10" s="54"/>
    </row>
    <row r="11" spans="1:13" ht="73.5" customHeight="1">
      <c r="A11" s="15">
        <v>42076</v>
      </c>
      <c r="B11" s="8" t="s">
        <v>14</v>
      </c>
      <c r="C11" s="21" t="s">
        <v>162</v>
      </c>
      <c r="D11" s="8" t="s">
        <v>163</v>
      </c>
      <c r="E11" s="2" t="s">
        <v>131</v>
      </c>
      <c r="F11" s="2">
        <v>2</v>
      </c>
      <c r="G11" s="7">
        <v>800</v>
      </c>
      <c r="H11" s="7">
        <f>F11*G11</f>
        <v>1600</v>
      </c>
      <c r="I11" s="8" t="s">
        <v>164</v>
      </c>
      <c r="J11" s="12"/>
      <c r="K11" s="13"/>
      <c r="L11" s="14"/>
      <c r="M11" s="14"/>
    </row>
    <row r="12" spans="1:13" ht="63.75" customHeight="1">
      <c r="A12" s="22">
        <v>42097</v>
      </c>
      <c r="B12" s="8" t="s">
        <v>14</v>
      </c>
      <c r="C12" s="21" t="s">
        <v>165</v>
      </c>
      <c r="D12" s="19" t="s">
        <v>166</v>
      </c>
      <c r="E12" s="2" t="s">
        <v>15</v>
      </c>
      <c r="F12" s="2">
        <v>62</v>
      </c>
      <c r="G12" s="7">
        <f>H12/F12</f>
        <v>267.74193548387098</v>
      </c>
      <c r="H12" s="7">
        <v>16600</v>
      </c>
      <c r="I12" s="19" t="s">
        <v>167</v>
      </c>
      <c r="J12" s="12"/>
      <c r="K12" s="24"/>
      <c r="L12" s="25"/>
      <c r="M12" s="25"/>
    </row>
    <row r="13" spans="1:13" ht="62.25" customHeight="1">
      <c r="A13" s="22">
        <v>42101</v>
      </c>
      <c r="B13" s="8" t="s">
        <v>14</v>
      </c>
      <c r="C13" s="21" t="s">
        <v>168</v>
      </c>
      <c r="D13" s="19" t="s">
        <v>169</v>
      </c>
      <c r="E13" s="2"/>
      <c r="F13" s="2"/>
      <c r="G13" s="7"/>
      <c r="H13" s="7">
        <v>1005</v>
      </c>
      <c r="I13" s="19" t="s">
        <v>170</v>
      </c>
      <c r="J13" s="12"/>
      <c r="K13" s="24"/>
      <c r="L13" s="25"/>
      <c r="M13" s="25"/>
    </row>
    <row r="14" spans="1:13" ht="75.75" customHeight="1">
      <c r="A14" s="22">
        <v>42089</v>
      </c>
      <c r="B14" s="8" t="s">
        <v>14</v>
      </c>
      <c r="C14" s="21" t="s">
        <v>171</v>
      </c>
      <c r="D14" s="137" t="s">
        <v>172</v>
      </c>
      <c r="E14" s="2" t="s">
        <v>15</v>
      </c>
      <c r="F14" s="2"/>
      <c r="G14" s="7"/>
      <c r="H14" s="7">
        <v>3399</v>
      </c>
      <c r="I14" s="19" t="s">
        <v>173</v>
      </c>
      <c r="J14" s="12"/>
      <c r="K14" s="24"/>
      <c r="L14" s="25"/>
      <c r="M14" s="25"/>
    </row>
    <row r="15" spans="1:13" ht="54.75" customHeight="1">
      <c r="A15" s="22">
        <v>42088</v>
      </c>
      <c r="B15" s="8" t="s">
        <v>14</v>
      </c>
      <c r="C15" s="21" t="s">
        <v>174</v>
      </c>
      <c r="D15" s="137" t="s">
        <v>176</v>
      </c>
      <c r="E15" s="2"/>
      <c r="F15" s="2"/>
      <c r="G15" s="7"/>
      <c r="H15" s="7">
        <v>635.25</v>
      </c>
      <c r="I15" s="19" t="s">
        <v>170</v>
      </c>
      <c r="J15" s="12"/>
      <c r="K15" s="24"/>
      <c r="L15" s="25"/>
      <c r="M15" s="25"/>
    </row>
    <row r="16" spans="1:13" ht="58.5" customHeight="1">
      <c r="A16" s="22">
        <v>42089</v>
      </c>
      <c r="B16" s="8" t="s">
        <v>14</v>
      </c>
      <c r="C16" s="21" t="s">
        <v>175</v>
      </c>
      <c r="D16" s="137" t="s">
        <v>176</v>
      </c>
      <c r="E16" s="2"/>
      <c r="F16" s="2"/>
      <c r="G16" s="7"/>
      <c r="H16" s="7">
        <v>275</v>
      </c>
      <c r="I16" s="19" t="s">
        <v>170</v>
      </c>
      <c r="J16" s="12"/>
      <c r="K16" s="24"/>
      <c r="L16" s="25"/>
      <c r="M16" s="25"/>
    </row>
    <row r="17" spans="1:13" ht="75.75" customHeight="1">
      <c r="A17" s="22">
        <v>42086</v>
      </c>
      <c r="B17" s="8" t="s">
        <v>14</v>
      </c>
      <c r="C17" s="21" t="s">
        <v>177</v>
      </c>
      <c r="D17" s="137" t="s">
        <v>178</v>
      </c>
      <c r="E17" s="2"/>
      <c r="F17" s="2"/>
      <c r="G17" s="7"/>
      <c r="H17" s="7">
        <v>17053.04</v>
      </c>
      <c r="I17" s="19" t="s">
        <v>179</v>
      </c>
      <c r="J17" s="12"/>
      <c r="K17" s="24"/>
      <c r="L17" s="25"/>
      <c r="M17" s="25"/>
    </row>
    <row r="18" spans="1:13">
      <c r="A18" s="98" t="s">
        <v>25</v>
      </c>
      <c r="B18" s="99"/>
      <c r="C18" s="99"/>
      <c r="D18" s="100"/>
      <c r="E18" s="1"/>
      <c r="F18" s="1"/>
      <c r="G18" s="1"/>
      <c r="H18" s="10">
        <f>SUM(H7:H17)</f>
        <v>240327.29</v>
      </c>
      <c r="I18" s="1"/>
      <c r="J18" s="1"/>
      <c r="K18" s="1"/>
      <c r="L18" s="1"/>
      <c r="M18" s="1"/>
    </row>
  </sheetData>
  <mergeCells count="13">
    <mergeCell ref="A18:D18"/>
    <mergeCell ref="A2:M2"/>
    <mergeCell ref="A3:A4"/>
    <mergeCell ref="B3:B4"/>
    <mergeCell ref="C3:C4"/>
    <mergeCell ref="D3:D4"/>
    <mergeCell ref="E3:H3"/>
    <mergeCell ref="I3:I4"/>
    <mergeCell ref="J3:L3"/>
    <mergeCell ref="M3:M4"/>
    <mergeCell ref="E5:H5"/>
    <mergeCell ref="J5:L5"/>
    <mergeCell ref="A6:M6"/>
  </mergeCells>
  <pageMargins left="0.33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"/>
  <sheetViews>
    <sheetView topLeftCell="C1" workbookViewId="0">
      <selection activeCell="D8" sqref="D8"/>
    </sheetView>
  </sheetViews>
  <sheetFormatPr defaultRowHeight="15"/>
  <cols>
    <col min="1" max="1" width="11" customWidth="1"/>
    <col min="2" max="2" width="17.85546875" customWidth="1"/>
    <col min="3" max="3" width="17.7109375" customWidth="1"/>
    <col min="4" max="4" width="20.42578125" customWidth="1"/>
    <col min="8" max="8" width="13" customWidth="1"/>
    <col min="9" max="9" width="32.42578125" customWidth="1"/>
    <col min="11" max="11" width="12.42578125" customWidth="1"/>
    <col min="12" max="12" width="11.28515625" customWidth="1"/>
    <col min="13" max="13" width="14.140625" customWidth="1"/>
  </cols>
  <sheetData>
    <row r="2" spans="1:13" ht="18.75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87" t="s">
        <v>0</v>
      </c>
      <c r="B3" s="87" t="s">
        <v>1</v>
      </c>
      <c r="C3" s="87" t="s">
        <v>2</v>
      </c>
      <c r="D3" s="87" t="s">
        <v>3</v>
      </c>
      <c r="E3" s="89" t="s">
        <v>4</v>
      </c>
      <c r="F3" s="90"/>
      <c r="G3" s="90"/>
      <c r="H3" s="91"/>
      <c r="I3" s="92" t="s">
        <v>9</v>
      </c>
      <c r="J3" s="94" t="s">
        <v>10</v>
      </c>
      <c r="K3" s="95"/>
      <c r="L3" s="96"/>
      <c r="M3" s="92" t="s">
        <v>13</v>
      </c>
    </row>
    <row r="4" spans="1:13">
      <c r="A4" s="88"/>
      <c r="B4" s="88"/>
      <c r="C4" s="88"/>
      <c r="D4" s="88"/>
      <c r="E4" s="3" t="s">
        <v>5</v>
      </c>
      <c r="F4" s="3" t="s">
        <v>6</v>
      </c>
      <c r="G4" s="3" t="s">
        <v>7</v>
      </c>
      <c r="H4" s="3" t="s">
        <v>8</v>
      </c>
      <c r="I4" s="93"/>
      <c r="J4" s="6" t="s">
        <v>11</v>
      </c>
      <c r="K4" s="6" t="s">
        <v>12</v>
      </c>
      <c r="L4" s="6" t="s">
        <v>8</v>
      </c>
      <c r="M4" s="97"/>
    </row>
    <row r="5" spans="1:13">
      <c r="A5" s="4">
        <v>1</v>
      </c>
      <c r="B5" s="4">
        <v>2</v>
      </c>
      <c r="C5" s="4">
        <v>3</v>
      </c>
      <c r="D5" s="4">
        <v>4</v>
      </c>
      <c r="E5" s="77">
        <v>5</v>
      </c>
      <c r="F5" s="78"/>
      <c r="G5" s="78"/>
      <c r="H5" s="79"/>
      <c r="I5" s="5">
        <v>6</v>
      </c>
      <c r="J5" s="80">
        <v>7</v>
      </c>
      <c r="K5" s="81"/>
      <c r="L5" s="82"/>
      <c r="M5" s="5">
        <v>8</v>
      </c>
    </row>
    <row r="6" spans="1:13" ht="18.75">
      <c r="A6" s="83" t="s">
        <v>18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13" ht="30.75" customHeight="1">
      <c r="A7" s="51"/>
      <c r="B7" s="51"/>
      <c r="C7" s="50"/>
      <c r="D7" s="19"/>
      <c r="E7" s="19"/>
      <c r="F7" s="19"/>
      <c r="G7" s="20"/>
      <c r="H7" s="20"/>
      <c r="I7" s="58"/>
      <c r="J7" s="53"/>
      <c r="K7" s="53"/>
      <c r="L7" s="49"/>
      <c r="M7" s="49"/>
    </row>
    <row r="8" spans="1:13" ht="88.5" customHeight="1">
      <c r="A8" s="22">
        <v>41744</v>
      </c>
      <c r="B8" s="19" t="s">
        <v>14</v>
      </c>
      <c r="C8" s="19"/>
      <c r="D8" s="19"/>
      <c r="E8" s="19"/>
      <c r="F8" s="19"/>
      <c r="G8" s="20"/>
      <c r="H8" s="20"/>
      <c r="I8" s="19"/>
      <c r="J8" s="12"/>
      <c r="K8" s="13"/>
      <c r="L8" s="14"/>
      <c r="M8" s="14"/>
    </row>
    <row r="9" spans="1:13" ht="92.25" customHeight="1">
      <c r="A9" s="22">
        <v>41746</v>
      </c>
      <c r="B9" s="19" t="s">
        <v>14</v>
      </c>
      <c r="C9" s="19"/>
      <c r="D9" s="19"/>
      <c r="E9" s="19"/>
      <c r="F9" s="19"/>
      <c r="G9" s="20"/>
      <c r="H9" s="20"/>
      <c r="I9" s="19"/>
      <c r="J9" s="12"/>
      <c r="K9" s="13"/>
      <c r="L9" s="14"/>
      <c r="M9" s="14"/>
    </row>
    <row r="10" spans="1:13" ht="73.5" customHeight="1">
      <c r="A10" s="22">
        <v>41733</v>
      </c>
      <c r="B10" s="19" t="s">
        <v>14</v>
      </c>
      <c r="C10" s="26"/>
      <c r="D10" s="26"/>
      <c r="E10" s="26"/>
      <c r="F10" s="26"/>
      <c r="G10" s="26"/>
      <c r="H10" s="20"/>
      <c r="I10" s="26"/>
      <c r="J10" s="27"/>
      <c r="K10" s="27"/>
      <c r="L10" s="14"/>
      <c r="M10" s="14"/>
    </row>
    <row r="11" spans="1:13" ht="57.75" customHeight="1">
      <c r="A11" s="22">
        <v>41733</v>
      </c>
      <c r="B11" s="19" t="s">
        <v>14</v>
      </c>
      <c r="C11" s="26"/>
      <c r="D11" s="26"/>
      <c r="E11" s="26"/>
      <c r="F11" s="26"/>
      <c r="G11" s="26"/>
      <c r="H11" s="20"/>
      <c r="I11" s="26"/>
      <c r="J11" s="27"/>
      <c r="K11" s="27"/>
      <c r="L11" s="14"/>
      <c r="M11" s="14"/>
    </row>
    <row r="12" spans="1:13" ht="69.75" customHeight="1">
      <c r="A12" s="22">
        <v>41738</v>
      </c>
      <c r="B12" s="19" t="s">
        <v>14</v>
      </c>
      <c r="C12" s="26"/>
      <c r="D12" s="26"/>
      <c r="E12" s="26"/>
      <c r="F12" s="26"/>
      <c r="G12" s="26"/>
      <c r="H12" s="20"/>
      <c r="I12" s="26"/>
      <c r="J12" s="27"/>
      <c r="K12" s="27"/>
      <c r="L12" s="14"/>
      <c r="M12" s="14"/>
    </row>
    <row r="13" spans="1:13" ht="70.5" customHeight="1">
      <c r="A13" s="22">
        <v>41730</v>
      </c>
      <c r="B13" s="19" t="s">
        <v>14</v>
      </c>
      <c r="C13" s="28"/>
      <c r="D13" s="26"/>
      <c r="E13" s="26"/>
      <c r="F13" s="26"/>
      <c r="G13" s="26"/>
      <c r="H13" s="20"/>
      <c r="I13" s="26"/>
      <c r="J13" s="27"/>
      <c r="K13" s="27"/>
      <c r="L13" s="14"/>
      <c r="M13" s="14"/>
    </row>
    <row r="14" spans="1:13" ht="57" customHeight="1">
      <c r="A14" s="22">
        <v>41730</v>
      </c>
      <c r="B14" s="19" t="s">
        <v>21</v>
      </c>
      <c r="C14" s="8"/>
      <c r="D14" s="19"/>
      <c r="E14" s="2"/>
      <c r="F14" s="2"/>
      <c r="G14" s="7"/>
      <c r="H14" s="7"/>
      <c r="I14" s="19"/>
      <c r="J14" s="12"/>
      <c r="K14" s="24"/>
      <c r="L14" s="25"/>
      <c r="M14" s="25"/>
    </row>
    <row r="15" spans="1:13" ht="76.5" customHeight="1">
      <c r="A15" s="22">
        <v>41747</v>
      </c>
      <c r="B15" s="19" t="s">
        <v>21</v>
      </c>
      <c r="C15" s="19"/>
      <c r="D15" s="19"/>
      <c r="E15" s="2"/>
      <c r="F15" s="2"/>
      <c r="G15" s="7"/>
      <c r="H15" s="7"/>
      <c r="I15" s="19"/>
      <c r="J15" s="12"/>
      <c r="K15" s="24"/>
      <c r="L15" s="25"/>
      <c r="M15" s="25"/>
    </row>
    <row r="16" spans="1:13" ht="30">
      <c r="A16" s="22">
        <v>41747</v>
      </c>
      <c r="B16" s="19" t="s">
        <v>21</v>
      </c>
      <c r="C16" s="8"/>
      <c r="D16" s="19"/>
      <c r="E16" s="2"/>
      <c r="F16" s="2"/>
      <c r="G16" s="7"/>
      <c r="H16" s="7"/>
      <c r="I16" s="19"/>
      <c r="J16" s="12"/>
      <c r="K16" s="29"/>
      <c r="L16" s="25"/>
      <c r="M16" s="25"/>
    </row>
    <row r="17" spans="1:13" ht="75.75" customHeight="1">
      <c r="A17" s="22">
        <v>41747</v>
      </c>
      <c r="B17" s="19" t="s">
        <v>21</v>
      </c>
      <c r="C17" s="8"/>
      <c r="D17" s="19"/>
      <c r="E17" s="2"/>
      <c r="F17" s="2"/>
      <c r="G17" s="7"/>
      <c r="H17" s="7"/>
      <c r="I17" s="19"/>
      <c r="J17" s="12"/>
      <c r="K17" s="29"/>
      <c r="L17" s="25"/>
      <c r="M17" s="25"/>
    </row>
    <row r="18" spans="1:13">
      <c r="A18" s="105" t="s">
        <v>25</v>
      </c>
      <c r="B18" s="106"/>
      <c r="C18" s="106"/>
      <c r="D18" s="107"/>
      <c r="E18" s="1"/>
      <c r="F18" s="1"/>
      <c r="G18" s="1"/>
      <c r="H18" s="31">
        <v>316570.87</v>
      </c>
      <c r="I18" s="1"/>
      <c r="J18" s="1"/>
      <c r="K18" s="1"/>
      <c r="L18" s="1"/>
      <c r="M18" s="1"/>
    </row>
  </sheetData>
  <mergeCells count="13">
    <mergeCell ref="A18:D18"/>
    <mergeCell ref="E5:H5"/>
    <mergeCell ref="J5:L5"/>
    <mergeCell ref="A6:M6"/>
    <mergeCell ref="A2:M2"/>
    <mergeCell ref="A3:A4"/>
    <mergeCell ref="B3:B4"/>
    <mergeCell ref="C3:C4"/>
    <mergeCell ref="D3:D4"/>
    <mergeCell ref="E3:H3"/>
    <mergeCell ref="I3:I4"/>
    <mergeCell ref="J3:L3"/>
    <mergeCell ref="M3:M4"/>
  </mergeCells>
  <pageMargins left="0.19685039370078741" right="0.2" top="0.74803149606299213" bottom="0.39" header="0.31496062992125984" footer="0.2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workbookViewId="0">
      <selection activeCell="A7" sqref="A7:M21"/>
    </sheetView>
  </sheetViews>
  <sheetFormatPr defaultRowHeight="15"/>
  <cols>
    <col min="1" max="1" width="11.28515625" customWidth="1"/>
    <col min="2" max="2" width="18.5703125" customWidth="1"/>
    <col min="3" max="3" width="15.42578125" customWidth="1"/>
    <col min="4" max="4" width="21.28515625" customWidth="1"/>
    <col min="8" max="8" width="10" bestFit="1" customWidth="1"/>
    <col min="9" max="9" width="29.42578125" customWidth="1"/>
    <col min="11" max="11" width="11.140625" customWidth="1"/>
    <col min="13" max="13" width="12" customWidth="1"/>
  </cols>
  <sheetData>
    <row r="2" spans="1:13" ht="18.7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87" t="s">
        <v>0</v>
      </c>
      <c r="B3" s="87" t="s">
        <v>1</v>
      </c>
      <c r="C3" s="87" t="s">
        <v>2</v>
      </c>
      <c r="D3" s="87" t="s">
        <v>3</v>
      </c>
      <c r="E3" s="89" t="s">
        <v>4</v>
      </c>
      <c r="F3" s="90"/>
      <c r="G3" s="90"/>
      <c r="H3" s="91"/>
      <c r="I3" s="92" t="s">
        <v>9</v>
      </c>
      <c r="J3" s="94" t="s">
        <v>10</v>
      </c>
      <c r="K3" s="95"/>
      <c r="L3" s="96"/>
      <c r="M3" s="92" t="s">
        <v>13</v>
      </c>
    </row>
    <row r="4" spans="1:13">
      <c r="A4" s="88"/>
      <c r="B4" s="88"/>
      <c r="C4" s="88"/>
      <c r="D4" s="88"/>
      <c r="E4" s="3" t="s">
        <v>5</v>
      </c>
      <c r="F4" s="3" t="s">
        <v>6</v>
      </c>
      <c r="G4" s="3" t="s">
        <v>7</v>
      </c>
      <c r="H4" s="3" t="s">
        <v>8</v>
      </c>
      <c r="I4" s="93"/>
      <c r="J4" s="6" t="s">
        <v>11</v>
      </c>
      <c r="K4" s="6" t="s">
        <v>12</v>
      </c>
      <c r="L4" s="6" t="s">
        <v>8</v>
      </c>
      <c r="M4" s="97"/>
    </row>
    <row r="5" spans="1:13">
      <c r="A5" s="4">
        <v>1</v>
      </c>
      <c r="B5" s="4">
        <v>2</v>
      </c>
      <c r="C5" s="4">
        <v>3</v>
      </c>
      <c r="D5" s="4">
        <v>4</v>
      </c>
      <c r="E5" s="77">
        <v>5</v>
      </c>
      <c r="F5" s="78"/>
      <c r="G5" s="78"/>
      <c r="H5" s="79"/>
      <c r="I5" s="5">
        <v>6</v>
      </c>
      <c r="J5" s="80">
        <v>7</v>
      </c>
      <c r="K5" s="81"/>
      <c r="L5" s="82"/>
      <c r="M5" s="5">
        <v>8</v>
      </c>
    </row>
    <row r="6" spans="1:13">
      <c r="A6" s="115" t="s">
        <v>19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 ht="68.25" customHeight="1">
      <c r="A7" s="22"/>
      <c r="B7" s="19"/>
      <c r="C7" s="19"/>
      <c r="D7" s="19"/>
      <c r="E7" s="19"/>
      <c r="F7" s="19"/>
      <c r="G7" s="20"/>
      <c r="H7" s="20"/>
      <c r="I7" s="19"/>
      <c r="J7" s="12"/>
      <c r="K7" s="13"/>
      <c r="L7" s="14"/>
      <c r="M7" s="14"/>
    </row>
    <row r="8" spans="1:13" ht="112.5" customHeight="1">
      <c r="A8" s="22"/>
      <c r="B8" s="19"/>
      <c r="C8" s="19"/>
      <c r="D8" s="19"/>
      <c r="E8" s="19"/>
      <c r="F8" s="19"/>
      <c r="G8" s="20"/>
      <c r="H8" s="20"/>
      <c r="I8" s="19"/>
      <c r="J8" s="12"/>
      <c r="K8" s="13"/>
      <c r="L8" s="14"/>
      <c r="M8" s="14"/>
    </row>
    <row r="9" spans="1:13" ht="73.5" customHeight="1">
      <c r="A9" s="22"/>
      <c r="B9" s="19"/>
      <c r="C9" s="21"/>
      <c r="D9" s="19"/>
      <c r="E9" s="19"/>
      <c r="F9" s="21"/>
      <c r="G9" s="23"/>
      <c r="H9" s="23"/>
      <c r="I9" s="19"/>
      <c r="J9" s="24"/>
      <c r="K9" s="13"/>
      <c r="L9" s="14"/>
      <c r="M9" s="14"/>
    </row>
    <row r="10" spans="1:13" ht="41.25" customHeight="1">
      <c r="A10" s="118"/>
      <c r="B10" s="120"/>
      <c r="C10" s="120"/>
      <c r="D10" s="120"/>
      <c r="E10" s="120"/>
      <c r="F10" s="120"/>
      <c r="G10" s="121"/>
      <c r="H10" s="121"/>
      <c r="I10" s="122"/>
      <c r="J10" s="124"/>
      <c r="K10" s="126"/>
      <c r="L10" s="113"/>
      <c r="M10" s="113"/>
    </row>
    <row r="11" spans="1:13" ht="51.75" customHeight="1">
      <c r="A11" s="119"/>
      <c r="B11" s="119"/>
      <c r="C11" s="119"/>
      <c r="D11" s="119"/>
      <c r="E11" s="119"/>
      <c r="F11" s="119"/>
      <c r="G11" s="119"/>
      <c r="H11" s="119"/>
      <c r="I11" s="123"/>
      <c r="J11" s="125"/>
      <c r="K11" s="125"/>
      <c r="L11" s="114"/>
      <c r="M11" s="114"/>
    </row>
    <row r="12" spans="1:13" ht="66" customHeight="1">
      <c r="A12" s="22"/>
      <c r="B12" s="19"/>
      <c r="C12" s="21"/>
      <c r="D12" s="19"/>
      <c r="E12" s="19"/>
      <c r="F12" s="19"/>
      <c r="G12" s="20"/>
      <c r="H12" s="20"/>
      <c r="I12" s="19"/>
      <c r="J12" s="12"/>
      <c r="K12" s="24"/>
      <c r="L12" s="25"/>
      <c r="M12" s="25"/>
    </row>
    <row r="13" spans="1:13" ht="55.5" customHeight="1">
      <c r="A13" s="15"/>
      <c r="B13" s="19"/>
      <c r="C13" s="2"/>
      <c r="D13" s="19"/>
      <c r="E13" s="19"/>
      <c r="F13" s="2"/>
      <c r="G13" s="7"/>
      <c r="H13" s="7"/>
      <c r="I13" s="19"/>
      <c r="J13" s="1"/>
      <c r="K13" s="1"/>
      <c r="L13" s="10"/>
      <c r="M13" s="11"/>
    </row>
    <row r="14" spans="1:13">
      <c r="A14" s="22"/>
      <c r="B14" s="19"/>
      <c r="C14" s="21"/>
      <c r="D14" s="21"/>
      <c r="E14" s="2"/>
      <c r="F14" s="2"/>
      <c r="G14" s="7"/>
      <c r="H14" s="7"/>
      <c r="I14" s="2"/>
      <c r="J14" s="1"/>
      <c r="K14" s="1"/>
      <c r="L14" s="10"/>
      <c r="M14" s="11"/>
    </row>
    <row r="15" spans="1:13" ht="66" customHeight="1">
      <c r="A15" s="15"/>
      <c r="B15" s="19"/>
      <c r="C15" s="2"/>
      <c r="D15" s="2"/>
      <c r="E15" s="2"/>
      <c r="F15" s="2"/>
      <c r="G15" s="2"/>
      <c r="H15" s="7"/>
      <c r="I15" s="19"/>
      <c r="J15" s="1"/>
      <c r="K15" s="1"/>
      <c r="L15" s="10"/>
      <c r="M15" s="11"/>
    </row>
    <row r="16" spans="1:13" ht="63" customHeight="1">
      <c r="A16" s="15"/>
      <c r="B16" s="19"/>
      <c r="C16" s="2"/>
      <c r="E16" s="2"/>
      <c r="F16" s="2"/>
      <c r="G16" s="2"/>
      <c r="H16" s="7"/>
      <c r="I16" s="2"/>
      <c r="J16" s="1"/>
      <c r="K16" s="1"/>
      <c r="L16" s="10"/>
      <c r="M16" s="11"/>
    </row>
    <row r="17" spans="1:13" ht="79.5" customHeight="1">
      <c r="A17" s="15"/>
      <c r="B17" s="19"/>
      <c r="C17" s="30"/>
      <c r="D17" s="2"/>
      <c r="E17" s="2"/>
      <c r="F17" s="2"/>
      <c r="G17" s="2"/>
      <c r="H17" s="7"/>
      <c r="I17" s="2"/>
      <c r="J17" s="1"/>
      <c r="K17" s="1"/>
      <c r="L17" s="10"/>
      <c r="M17" s="11"/>
    </row>
    <row r="18" spans="1:13" ht="108.75" customHeight="1">
      <c r="A18" s="15"/>
      <c r="B18" s="19"/>
      <c r="C18" s="2"/>
      <c r="D18" s="2"/>
      <c r="E18" s="2"/>
      <c r="F18" s="2"/>
      <c r="G18" s="2"/>
      <c r="H18" s="7"/>
      <c r="I18" s="2"/>
      <c r="J18" s="1"/>
      <c r="K18" s="1"/>
      <c r="L18" s="10"/>
      <c r="M18" s="11"/>
    </row>
    <row r="19" spans="1:13" ht="58.5" customHeight="1">
      <c r="A19" s="15"/>
      <c r="B19" s="19"/>
      <c r="C19" s="2"/>
      <c r="D19" s="19"/>
      <c r="E19" s="2"/>
      <c r="F19" s="2"/>
      <c r="G19" s="2"/>
      <c r="H19" s="7"/>
      <c r="I19" s="2"/>
      <c r="J19" s="1"/>
      <c r="K19" s="1"/>
      <c r="L19" s="10"/>
      <c r="M19" s="11"/>
    </row>
    <row r="20" spans="1:13" ht="45.75" customHeight="1">
      <c r="A20" s="15"/>
      <c r="B20" s="19"/>
      <c r="C20" s="2"/>
      <c r="D20" s="8"/>
      <c r="E20" s="2"/>
      <c r="F20" s="2"/>
      <c r="G20" s="2"/>
      <c r="H20" s="7"/>
      <c r="I20" s="2"/>
      <c r="J20" s="2"/>
      <c r="K20" s="2"/>
      <c r="L20" s="7"/>
      <c r="M20" s="7"/>
    </row>
    <row r="21" spans="1:13" ht="60.75" customHeight="1">
      <c r="A21" s="22"/>
      <c r="B21" s="19"/>
      <c r="C21" s="2"/>
      <c r="D21" s="19"/>
      <c r="E21" s="2"/>
      <c r="F21" s="2"/>
      <c r="G21" s="2"/>
      <c r="H21" s="7"/>
      <c r="I21" s="2"/>
      <c r="J21" s="2"/>
      <c r="K21" s="2"/>
      <c r="L21" s="7"/>
      <c r="M21" s="7"/>
    </row>
    <row r="22" spans="1:13">
      <c r="A22" s="110" t="s">
        <v>25</v>
      </c>
      <c r="B22" s="111"/>
      <c r="C22" s="111"/>
      <c r="D22" s="112"/>
      <c r="E22" s="32"/>
      <c r="F22" s="32"/>
      <c r="G22" s="32"/>
      <c r="H22" s="10">
        <v>201655.5</v>
      </c>
      <c r="I22" s="32"/>
      <c r="J22" s="32"/>
      <c r="K22" s="32"/>
      <c r="L22" s="32"/>
      <c r="M22" s="32"/>
    </row>
  </sheetData>
  <mergeCells count="26">
    <mergeCell ref="L10:L11"/>
    <mergeCell ref="A2:M2"/>
    <mergeCell ref="A3:A4"/>
    <mergeCell ref="B3:B4"/>
    <mergeCell ref="C3:C4"/>
    <mergeCell ref="D3:D4"/>
    <mergeCell ref="E3:H3"/>
    <mergeCell ref="I3:I4"/>
    <mergeCell ref="J3:L3"/>
    <mergeCell ref="M3:M4"/>
    <mergeCell ref="A22:D22"/>
    <mergeCell ref="M10:M11"/>
    <mergeCell ref="E5:H5"/>
    <mergeCell ref="J5:L5"/>
    <mergeCell ref="A6:M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ageMargins left="0.23622047244094491" right="0.23622047244094491" top="0.74803149606299213" bottom="0.27559055118110237" header="0.31496062992125984" footer="0.19685039370078741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0"/>
  <sheetViews>
    <sheetView topLeftCell="A3" workbookViewId="0">
      <selection activeCell="A7" sqref="A7:M10"/>
    </sheetView>
  </sheetViews>
  <sheetFormatPr defaultRowHeight="15"/>
  <cols>
    <col min="1" max="1" width="15.42578125" customWidth="1"/>
    <col min="2" max="2" width="18" customWidth="1"/>
    <col min="3" max="3" width="19.140625" customWidth="1"/>
    <col min="4" max="4" width="21.140625" customWidth="1"/>
    <col min="8" max="8" width="10" bestFit="1" customWidth="1"/>
    <col min="9" max="9" width="27.28515625" customWidth="1"/>
    <col min="12" max="12" width="12.5703125" customWidth="1"/>
    <col min="13" max="13" width="16.42578125" customWidth="1"/>
  </cols>
  <sheetData>
    <row r="2" spans="1:13" ht="18.7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87" t="s">
        <v>0</v>
      </c>
      <c r="B3" s="87" t="s">
        <v>1</v>
      </c>
      <c r="C3" s="87" t="s">
        <v>2</v>
      </c>
      <c r="D3" s="87" t="s">
        <v>3</v>
      </c>
      <c r="E3" s="89" t="s">
        <v>4</v>
      </c>
      <c r="F3" s="90"/>
      <c r="G3" s="90"/>
      <c r="H3" s="91"/>
      <c r="I3" s="92" t="s">
        <v>9</v>
      </c>
      <c r="J3" s="94" t="s">
        <v>10</v>
      </c>
      <c r="K3" s="95"/>
      <c r="L3" s="96"/>
      <c r="M3" s="92" t="s">
        <v>13</v>
      </c>
    </row>
    <row r="4" spans="1:13" ht="36.75" customHeight="1">
      <c r="A4" s="88"/>
      <c r="B4" s="88"/>
      <c r="C4" s="88"/>
      <c r="D4" s="88"/>
      <c r="E4" s="3" t="s">
        <v>5</v>
      </c>
      <c r="F4" s="3" t="s">
        <v>6</v>
      </c>
      <c r="G4" s="3" t="s">
        <v>7</v>
      </c>
      <c r="H4" s="3" t="s">
        <v>8</v>
      </c>
      <c r="I4" s="93"/>
      <c r="J4" s="6" t="s">
        <v>11</v>
      </c>
      <c r="K4" s="6" t="s">
        <v>12</v>
      </c>
      <c r="L4" s="6" t="s">
        <v>8</v>
      </c>
      <c r="M4" s="97"/>
    </row>
    <row r="5" spans="1:13">
      <c r="A5" s="4">
        <v>1</v>
      </c>
      <c r="B5" s="4">
        <v>2</v>
      </c>
      <c r="C5" s="4">
        <v>3</v>
      </c>
      <c r="D5" s="4">
        <v>4</v>
      </c>
      <c r="E5" s="77">
        <v>5</v>
      </c>
      <c r="F5" s="78"/>
      <c r="G5" s="78"/>
      <c r="H5" s="79"/>
      <c r="I5" s="5">
        <v>6</v>
      </c>
      <c r="J5" s="80">
        <v>7</v>
      </c>
      <c r="K5" s="81"/>
      <c r="L5" s="82"/>
      <c r="M5" s="5">
        <v>8</v>
      </c>
    </row>
    <row r="6" spans="1:13">
      <c r="A6" s="115" t="s">
        <v>23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 ht="26.25" customHeight="1">
      <c r="A7" s="22"/>
      <c r="B7" s="19"/>
      <c r="C7" s="19"/>
      <c r="D7" s="19"/>
      <c r="E7" s="19"/>
      <c r="F7" s="19"/>
      <c r="G7" s="20"/>
      <c r="H7" s="20"/>
      <c r="I7" s="19"/>
      <c r="J7" s="12"/>
      <c r="K7" s="13"/>
      <c r="L7" s="14"/>
      <c r="M7" s="14"/>
    </row>
    <row r="8" spans="1:13" ht="15" customHeight="1">
      <c r="A8" s="22"/>
      <c r="B8" s="19"/>
      <c r="C8" s="19"/>
      <c r="D8" s="19"/>
      <c r="E8" s="19"/>
      <c r="F8" s="19"/>
      <c r="G8" s="20"/>
      <c r="H8" s="20"/>
      <c r="I8" s="19"/>
      <c r="J8" s="12"/>
      <c r="K8" s="13"/>
      <c r="L8" s="14"/>
      <c r="M8" s="14"/>
    </row>
    <row r="9" spans="1:13">
      <c r="A9" s="22"/>
      <c r="B9" s="19"/>
      <c r="C9" s="21"/>
      <c r="D9" s="19"/>
      <c r="E9" s="19"/>
      <c r="F9" s="19"/>
      <c r="G9" s="23"/>
      <c r="H9" s="23"/>
      <c r="I9" s="19"/>
      <c r="J9" s="24"/>
      <c r="K9" s="13"/>
      <c r="L9" s="14"/>
      <c r="M9" s="14"/>
    </row>
    <row r="10" spans="1:13">
      <c r="A10" s="22"/>
      <c r="B10" s="19"/>
      <c r="C10" s="21"/>
      <c r="D10" s="19"/>
      <c r="E10" s="19"/>
      <c r="F10" s="19"/>
      <c r="G10" s="23"/>
      <c r="H10" s="23"/>
      <c r="I10" s="19"/>
      <c r="J10" s="24"/>
      <c r="K10" s="13"/>
      <c r="L10" s="14"/>
      <c r="M10" s="14"/>
    </row>
    <row r="11" spans="1:13">
      <c r="A11" s="127" t="s">
        <v>25</v>
      </c>
      <c r="B11" s="128"/>
      <c r="C11" s="128"/>
      <c r="D11" s="129"/>
      <c r="E11" s="19"/>
      <c r="F11" s="19"/>
      <c r="G11" s="20"/>
      <c r="H11" s="20">
        <v>130574.3</v>
      </c>
      <c r="I11" s="19"/>
      <c r="J11" s="12"/>
      <c r="K11" s="24"/>
      <c r="L11" s="25"/>
      <c r="M11" s="25"/>
    </row>
    <row r="12" spans="1:13">
      <c r="A12" s="33"/>
      <c r="B12" s="34"/>
      <c r="C12" s="35"/>
      <c r="D12" s="34"/>
      <c r="E12" s="34"/>
      <c r="F12" s="35"/>
      <c r="G12" s="36"/>
      <c r="H12" s="36"/>
      <c r="I12" s="34"/>
      <c r="J12" s="37"/>
      <c r="K12" s="37"/>
      <c r="L12" s="38"/>
      <c r="M12" s="39"/>
    </row>
    <row r="13" spans="1:13">
      <c r="A13" s="40"/>
      <c r="B13" s="34"/>
      <c r="C13" s="41"/>
      <c r="D13" s="41"/>
      <c r="E13" s="35"/>
      <c r="F13" s="35"/>
      <c r="G13" s="36"/>
      <c r="H13" s="36"/>
      <c r="I13" s="35"/>
      <c r="J13" s="37"/>
      <c r="K13" s="37"/>
      <c r="L13" s="38"/>
      <c r="M13" s="39"/>
    </row>
    <row r="14" spans="1:13">
      <c r="A14" s="33"/>
      <c r="B14" s="34"/>
      <c r="C14" s="35"/>
      <c r="D14" s="35"/>
      <c r="E14" s="35"/>
      <c r="F14" s="35"/>
      <c r="G14" s="35"/>
      <c r="H14" s="36"/>
      <c r="I14" s="34"/>
      <c r="J14" s="37"/>
      <c r="K14" s="37"/>
      <c r="L14" s="38"/>
      <c r="M14" s="39"/>
    </row>
    <row r="15" spans="1:13">
      <c r="A15" s="33"/>
      <c r="B15" s="34"/>
      <c r="C15" s="35"/>
      <c r="D15" s="37"/>
      <c r="E15" s="35"/>
      <c r="F15" s="35"/>
      <c r="G15" s="35"/>
      <c r="H15" s="36"/>
      <c r="I15" s="35"/>
      <c r="J15" s="37"/>
      <c r="K15" s="37"/>
      <c r="L15" s="38"/>
      <c r="M15" s="39"/>
    </row>
    <row r="16" spans="1:13">
      <c r="A16" s="33"/>
      <c r="B16" s="34"/>
      <c r="C16" s="42"/>
      <c r="D16" s="35"/>
      <c r="E16" s="35"/>
      <c r="F16" s="35"/>
      <c r="G16" s="35"/>
      <c r="H16" s="36"/>
      <c r="I16" s="35"/>
      <c r="J16" s="37"/>
      <c r="K16" s="37"/>
      <c r="L16" s="38"/>
      <c r="M16" s="39"/>
    </row>
    <row r="17" spans="1:13">
      <c r="A17" s="33"/>
      <c r="B17" s="34"/>
      <c r="C17" s="35"/>
      <c r="D17" s="35"/>
      <c r="E17" s="35"/>
      <c r="F17" s="35"/>
      <c r="G17" s="35"/>
      <c r="H17" s="36"/>
      <c r="I17" s="35"/>
      <c r="J17" s="37"/>
      <c r="K17" s="37"/>
      <c r="L17" s="38"/>
      <c r="M17" s="39"/>
    </row>
    <row r="18" spans="1:13">
      <c r="A18" s="33"/>
      <c r="B18" s="34"/>
      <c r="C18" s="35"/>
      <c r="D18" s="34"/>
      <c r="E18" s="35"/>
      <c r="F18" s="35"/>
      <c r="G18" s="35"/>
      <c r="H18" s="36"/>
      <c r="I18" s="35"/>
      <c r="J18" s="37"/>
      <c r="K18" s="37"/>
      <c r="L18" s="38"/>
      <c r="M18" s="39"/>
    </row>
    <row r="19" spans="1:13">
      <c r="A19" s="33"/>
      <c r="B19" s="34"/>
      <c r="C19" s="35"/>
      <c r="D19" s="43"/>
      <c r="E19" s="35"/>
      <c r="F19" s="35"/>
      <c r="G19" s="35"/>
      <c r="H19" s="36"/>
      <c r="I19" s="35"/>
      <c r="J19" s="35"/>
      <c r="K19" s="35"/>
      <c r="L19" s="36"/>
      <c r="M19" s="35"/>
    </row>
    <row r="20" spans="1:13">
      <c r="A20" s="40"/>
      <c r="B20" s="34"/>
      <c r="C20" s="35"/>
      <c r="D20" s="34"/>
      <c r="E20" s="35"/>
      <c r="F20" s="35"/>
      <c r="G20" s="35"/>
      <c r="H20" s="36"/>
      <c r="I20" s="35"/>
      <c r="J20" s="35"/>
      <c r="K20" s="35"/>
      <c r="L20" s="36"/>
      <c r="M20" s="35"/>
    </row>
  </sheetData>
  <mergeCells count="13">
    <mergeCell ref="E5:H5"/>
    <mergeCell ref="J5:L5"/>
    <mergeCell ref="A6:M6"/>
    <mergeCell ref="A11:D11"/>
    <mergeCell ref="A2:M2"/>
    <mergeCell ref="A3:A4"/>
    <mergeCell ref="B3:B4"/>
    <mergeCell ref="C3:C4"/>
    <mergeCell ref="D3:D4"/>
    <mergeCell ref="E3:H3"/>
    <mergeCell ref="I3:I4"/>
    <mergeCell ref="J3:L3"/>
    <mergeCell ref="M3:M4"/>
  </mergeCells>
  <pageMargins left="0.27559055118110237" right="0.23622047244094491" top="0.74803149606299213" bottom="0.47244094488188981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9"/>
  <sheetViews>
    <sheetView workbookViewId="0">
      <selection activeCell="I8" sqref="I8"/>
    </sheetView>
  </sheetViews>
  <sheetFormatPr defaultRowHeight="15"/>
  <cols>
    <col min="1" max="1" width="10.140625" bestFit="1" customWidth="1"/>
    <col min="2" max="2" width="16.5703125" customWidth="1"/>
    <col min="3" max="3" width="20.140625" customWidth="1"/>
    <col min="4" max="4" width="19.7109375" customWidth="1"/>
    <col min="8" max="8" width="10" bestFit="1" customWidth="1"/>
    <col min="9" max="9" width="36.5703125" customWidth="1"/>
    <col min="12" max="12" width="10" bestFit="1" customWidth="1"/>
    <col min="13" max="13" width="15.140625" customWidth="1"/>
  </cols>
  <sheetData>
    <row r="2" spans="1:13" ht="18.7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87" t="s">
        <v>0</v>
      </c>
      <c r="B3" s="87" t="s">
        <v>1</v>
      </c>
      <c r="C3" s="87" t="s">
        <v>2</v>
      </c>
      <c r="D3" s="87" t="s">
        <v>3</v>
      </c>
      <c r="E3" s="89" t="s">
        <v>4</v>
      </c>
      <c r="F3" s="90"/>
      <c r="G3" s="90"/>
      <c r="H3" s="91"/>
      <c r="I3" s="92" t="s">
        <v>9</v>
      </c>
      <c r="J3" s="94" t="s">
        <v>10</v>
      </c>
      <c r="K3" s="95"/>
      <c r="L3" s="96"/>
      <c r="M3" s="92" t="s">
        <v>13</v>
      </c>
    </row>
    <row r="4" spans="1:13" ht="33.75" customHeight="1">
      <c r="A4" s="88"/>
      <c r="B4" s="88"/>
      <c r="C4" s="88"/>
      <c r="D4" s="88"/>
      <c r="E4" s="3" t="s">
        <v>5</v>
      </c>
      <c r="F4" s="3" t="s">
        <v>6</v>
      </c>
      <c r="G4" s="3" t="s">
        <v>7</v>
      </c>
      <c r="H4" s="3" t="s">
        <v>8</v>
      </c>
      <c r="I4" s="93"/>
      <c r="J4" s="6" t="s">
        <v>11</v>
      </c>
      <c r="K4" s="6" t="s">
        <v>12</v>
      </c>
      <c r="L4" s="6" t="s">
        <v>8</v>
      </c>
      <c r="M4" s="97"/>
    </row>
    <row r="5" spans="1:13">
      <c r="A5" s="4">
        <v>1</v>
      </c>
      <c r="B5" s="4">
        <v>2</v>
      </c>
      <c r="C5" s="4">
        <v>3</v>
      </c>
      <c r="D5" s="4">
        <v>4</v>
      </c>
      <c r="E5" s="77">
        <v>5</v>
      </c>
      <c r="F5" s="78"/>
      <c r="G5" s="78"/>
      <c r="H5" s="79"/>
      <c r="I5" s="5">
        <v>6</v>
      </c>
      <c r="J5" s="80">
        <v>7</v>
      </c>
      <c r="K5" s="81"/>
      <c r="L5" s="82"/>
      <c r="M5" s="5">
        <v>8</v>
      </c>
    </row>
    <row r="6" spans="1:13">
      <c r="A6" s="115" t="s">
        <v>24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>
      <c r="A7" s="22"/>
      <c r="B7" s="19"/>
      <c r="C7" s="19"/>
      <c r="D7" s="19"/>
      <c r="E7" s="19"/>
      <c r="F7" s="19"/>
      <c r="G7" s="20"/>
      <c r="H7" s="20"/>
      <c r="I7" s="19"/>
      <c r="J7" s="12"/>
      <c r="K7" s="13"/>
      <c r="L7" s="14"/>
      <c r="M7" s="14"/>
    </row>
    <row r="8" spans="1:13" ht="151.5" customHeight="1">
      <c r="A8" s="22"/>
      <c r="B8" s="19"/>
      <c r="C8" s="19"/>
      <c r="D8" s="21"/>
      <c r="E8" s="19"/>
      <c r="F8" s="19"/>
      <c r="G8" s="20"/>
      <c r="H8" s="20"/>
      <c r="I8" s="2"/>
      <c r="J8" s="12"/>
      <c r="K8" s="13"/>
      <c r="L8" s="14"/>
      <c r="M8" s="14"/>
    </row>
    <row r="9" spans="1:13">
      <c r="A9" s="22"/>
      <c r="B9" s="19"/>
      <c r="C9" s="19"/>
      <c r="D9" s="19"/>
      <c r="E9" s="19"/>
      <c r="F9" s="21"/>
      <c r="G9" s="23"/>
      <c r="H9" s="23"/>
      <c r="I9" s="19"/>
      <c r="J9" s="24"/>
      <c r="K9" s="13"/>
      <c r="L9" s="14"/>
      <c r="M9" s="14"/>
    </row>
    <row r="10" spans="1:13" ht="27" customHeight="1">
      <c r="A10" s="118"/>
      <c r="B10" s="120"/>
      <c r="C10" s="120"/>
      <c r="D10" s="120"/>
      <c r="E10" s="120"/>
      <c r="F10" s="120"/>
      <c r="G10" s="121"/>
      <c r="H10" s="121"/>
      <c r="I10" s="122"/>
      <c r="J10" s="124"/>
      <c r="K10" s="126"/>
      <c r="L10" s="113"/>
      <c r="M10" s="113"/>
    </row>
    <row r="11" spans="1:13" ht="76.5" customHeight="1">
      <c r="A11" s="119"/>
      <c r="B11" s="119"/>
      <c r="C11" s="119"/>
      <c r="D11" s="119"/>
      <c r="E11" s="119"/>
      <c r="F11" s="119"/>
      <c r="G11" s="119"/>
      <c r="H11" s="119"/>
      <c r="I11" s="123"/>
      <c r="J11" s="125"/>
      <c r="K11" s="125"/>
      <c r="L11" s="114"/>
      <c r="M11" s="114"/>
    </row>
    <row r="12" spans="1:13">
      <c r="A12" s="22"/>
      <c r="B12" s="19"/>
      <c r="C12" s="19"/>
      <c r="D12" s="19"/>
      <c r="E12" s="19"/>
      <c r="F12" s="19"/>
      <c r="G12" s="20"/>
      <c r="H12" s="20"/>
      <c r="I12" s="2"/>
      <c r="J12" s="12"/>
      <c r="K12" s="24"/>
      <c r="L12" s="25"/>
      <c r="M12" s="14"/>
    </row>
    <row r="13" spans="1:13">
      <c r="A13" s="22"/>
      <c r="B13" s="19"/>
      <c r="C13" s="19"/>
      <c r="D13" s="19"/>
      <c r="E13" s="19"/>
      <c r="F13" s="2"/>
      <c r="G13" s="7"/>
      <c r="H13" s="7"/>
      <c r="I13" s="19"/>
      <c r="J13" s="1"/>
      <c r="K13" s="1"/>
      <c r="L13" s="10"/>
      <c r="M13" s="18"/>
    </row>
    <row r="14" spans="1:13">
      <c r="A14" s="22"/>
      <c r="B14" s="19"/>
      <c r="C14" s="19"/>
      <c r="D14" s="19"/>
      <c r="E14" s="2"/>
      <c r="F14" s="2"/>
      <c r="G14" s="7"/>
      <c r="H14" s="7"/>
      <c r="I14" s="19"/>
      <c r="J14" s="1"/>
      <c r="K14" s="1"/>
      <c r="L14" s="10"/>
      <c r="M14" s="18"/>
    </row>
    <row r="15" spans="1:13">
      <c r="A15" s="22"/>
      <c r="B15" s="19"/>
      <c r="C15" s="19"/>
      <c r="D15" s="19"/>
      <c r="E15" s="2"/>
      <c r="F15" s="2"/>
      <c r="G15" s="2"/>
      <c r="H15" s="7"/>
      <c r="I15" s="19"/>
      <c r="J15" s="1"/>
      <c r="K15" s="1"/>
      <c r="L15" s="10"/>
      <c r="M15" s="18"/>
    </row>
    <row r="16" spans="1:13" ht="92.25" customHeight="1">
      <c r="A16" s="22"/>
      <c r="B16" s="19"/>
      <c r="C16" s="19"/>
      <c r="D16" s="44"/>
      <c r="E16" s="2"/>
      <c r="F16" s="2"/>
      <c r="G16" s="2"/>
      <c r="H16" s="20"/>
      <c r="I16" s="19"/>
      <c r="J16" s="1"/>
      <c r="K16" s="1"/>
      <c r="L16" s="10"/>
      <c r="M16" s="11"/>
    </row>
    <row r="17" spans="1:13">
      <c r="A17" s="22"/>
      <c r="B17" s="19"/>
      <c r="C17" s="44"/>
      <c r="D17" s="19"/>
      <c r="E17" s="2"/>
      <c r="F17" s="2"/>
      <c r="G17" s="2"/>
      <c r="H17" s="20"/>
      <c r="I17" s="8"/>
      <c r="J17" s="1"/>
      <c r="K17" s="1"/>
      <c r="L17" s="10"/>
      <c r="M17" s="11"/>
    </row>
    <row r="18" spans="1:13" ht="80.25" customHeight="1">
      <c r="A18" s="22"/>
      <c r="B18" s="19"/>
      <c r="C18" s="19"/>
      <c r="D18" s="19"/>
      <c r="E18" s="2"/>
      <c r="F18" s="2"/>
      <c r="G18" s="2"/>
      <c r="H18" s="20"/>
      <c r="I18" s="19"/>
      <c r="J18" s="1"/>
      <c r="K18" s="1"/>
      <c r="L18" s="10"/>
      <c r="M18" s="11"/>
    </row>
    <row r="19" spans="1:13">
      <c r="A19" s="22"/>
      <c r="B19" s="19"/>
      <c r="C19" s="19"/>
      <c r="D19" s="19"/>
      <c r="E19" s="2"/>
      <c r="F19" s="2"/>
      <c r="G19" s="2"/>
      <c r="H19" s="20"/>
      <c r="I19" s="19"/>
      <c r="J19" s="1"/>
      <c r="K19" s="1"/>
      <c r="L19" s="10"/>
      <c r="M19" s="11"/>
    </row>
    <row r="20" spans="1:13" ht="60" customHeight="1">
      <c r="A20" s="22"/>
      <c r="B20" s="19"/>
      <c r="C20" s="19"/>
      <c r="D20" s="19"/>
      <c r="E20" s="2"/>
      <c r="F20" s="2"/>
      <c r="G20" s="2"/>
      <c r="H20" s="20"/>
      <c r="I20" s="19"/>
      <c r="J20" s="2"/>
      <c r="K20" s="2"/>
      <c r="L20" s="7"/>
      <c r="M20" s="7"/>
    </row>
    <row r="21" spans="1:13">
      <c r="A21" s="22"/>
      <c r="B21" s="19"/>
      <c r="C21" s="19"/>
      <c r="D21" s="19"/>
      <c r="E21" s="2"/>
      <c r="F21" s="2"/>
      <c r="G21" s="2"/>
      <c r="H21" s="20"/>
      <c r="I21" s="19"/>
      <c r="J21" s="2"/>
      <c r="K21" s="2"/>
      <c r="L21" s="7"/>
      <c r="M21" s="7"/>
    </row>
    <row r="22" spans="1:13" ht="75" customHeight="1">
      <c r="A22" s="13"/>
      <c r="B22" s="19"/>
      <c r="C22" s="19"/>
      <c r="D22" s="19"/>
      <c r="E22" s="1"/>
      <c r="F22" s="1"/>
      <c r="G22" s="1"/>
      <c r="H22" s="25"/>
      <c r="I22" s="19"/>
      <c r="J22" s="1"/>
      <c r="K22" s="1"/>
      <c r="L22" s="10"/>
      <c r="M22" s="10"/>
    </row>
    <row r="23" spans="1:13" ht="60.75" customHeight="1">
      <c r="A23" s="13"/>
      <c r="B23" s="19"/>
      <c r="C23" s="19"/>
      <c r="D23" s="19"/>
      <c r="E23" s="1"/>
      <c r="F23" s="1"/>
      <c r="G23" s="1"/>
      <c r="H23" s="14"/>
      <c r="I23" s="19"/>
      <c r="J23" s="1"/>
      <c r="K23" s="1"/>
      <c r="L23" s="10"/>
      <c r="M23" s="10"/>
    </row>
    <row r="24" spans="1:13">
      <c r="A24" s="13"/>
      <c r="B24" s="19"/>
      <c r="C24" s="19"/>
      <c r="D24" s="19"/>
      <c r="E24" s="1"/>
      <c r="F24" s="1"/>
      <c r="G24" s="1"/>
      <c r="H24" s="14"/>
      <c r="I24" s="19"/>
      <c r="J24" s="1"/>
      <c r="K24" s="1"/>
      <c r="L24" s="10"/>
      <c r="M24" s="10"/>
    </row>
    <row r="25" spans="1:13" ht="57.75" customHeight="1">
      <c r="A25" s="13"/>
      <c r="B25" s="19"/>
      <c r="C25" s="19"/>
      <c r="D25" s="19"/>
      <c r="E25" s="1"/>
      <c r="F25" s="1"/>
      <c r="G25" s="1"/>
      <c r="H25" s="14"/>
      <c r="I25" s="19"/>
      <c r="J25" s="1"/>
      <c r="K25" s="1"/>
      <c r="L25" s="10"/>
      <c r="M25" s="10"/>
    </row>
    <row r="26" spans="1:13">
      <c r="A26" s="13"/>
      <c r="B26" s="19"/>
      <c r="C26" s="19"/>
      <c r="D26" s="19"/>
      <c r="E26" s="1"/>
      <c r="F26" s="1"/>
      <c r="G26" s="1"/>
      <c r="H26" s="10"/>
      <c r="I26" s="19"/>
      <c r="J26" s="1"/>
      <c r="K26" s="1"/>
      <c r="L26" s="10"/>
      <c r="M26" s="10"/>
    </row>
    <row r="27" spans="1:13">
      <c r="A27" s="13"/>
      <c r="B27" s="19"/>
      <c r="C27" s="19"/>
      <c r="D27" s="19"/>
      <c r="E27" s="1"/>
      <c r="F27" s="1"/>
      <c r="G27" s="1"/>
      <c r="H27" s="7"/>
      <c r="I27" s="19"/>
      <c r="J27" s="1"/>
      <c r="K27" s="1"/>
      <c r="L27" s="10"/>
      <c r="M27" s="10"/>
    </row>
    <row r="28" spans="1:13">
      <c r="A28" s="13"/>
      <c r="B28" s="19"/>
      <c r="C28" s="19"/>
      <c r="D28" s="19"/>
      <c r="E28" s="1"/>
      <c r="F28" s="1"/>
      <c r="G28" s="1"/>
      <c r="H28" s="10"/>
      <c r="I28" s="2"/>
      <c r="J28" s="1"/>
      <c r="K28" s="1"/>
      <c r="L28" s="10"/>
      <c r="M28" s="10"/>
    </row>
    <row r="29" spans="1:13">
      <c r="A29" s="13"/>
      <c r="B29" s="19"/>
      <c r="C29" s="19"/>
      <c r="D29" s="19"/>
      <c r="E29" s="1"/>
      <c r="F29" s="1"/>
      <c r="G29" s="1"/>
      <c r="H29" s="10"/>
      <c r="I29" s="8"/>
      <c r="J29" s="1"/>
      <c r="K29" s="1"/>
      <c r="L29" s="10"/>
      <c r="M29" s="10"/>
    </row>
    <row r="30" spans="1:13">
      <c r="A30" s="13"/>
      <c r="B30" s="19"/>
      <c r="C30" s="45"/>
      <c r="D30" s="19"/>
      <c r="E30" s="1"/>
      <c r="F30" s="1"/>
      <c r="G30" s="1"/>
      <c r="H30" s="7"/>
      <c r="I30" s="8"/>
      <c r="J30" s="1"/>
      <c r="K30" s="1"/>
      <c r="L30" s="10"/>
      <c r="M30" s="10"/>
    </row>
    <row r="31" spans="1:13">
      <c r="A31" s="13"/>
      <c r="B31" s="19"/>
      <c r="C31" s="19"/>
      <c r="D31" s="19"/>
      <c r="E31" s="1"/>
      <c r="F31" s="1"/>
      <c r="G31" s="1"/>
      <c r="H31" s="10"/>
      <c r="I31" s="8"/>
      <c r="J31" s="1"/>
      <c r="K31" s="1"/>
      <c r="L31" s="10"/>
      <c r="M31" s="10"/>
    </row>
    <row r="32" spans="1:13">
      <c r="A32" s="13"/>
      <c r="B32" s="19"/>
      <c r="C32" s="19"/>
      <c r="D32" s="19"/>
      <c r="E32" s="1"/>
      <c r="F32" s="1"/>
      <c r="G32" s="1"/>
      <c r="H32" s="10"/>
      <c r="I32" s="8"/>
      <c r="J32" s="1"/>
      <c r="K32" s="1"/>
      <c r="L32" s="10"/>
      <c r="M32" s="10"/>
    </row>
    <row r="33" spans="1:13">
      <c r="A33" s="13"/>
      <c r="B33" s="19"/>
      <c r="C33" s="19"/>
      <c r="D33" s="20"/>
      <c r="E33" s="10"/>
      <c r="F33" s="10"/>
      <c r="G33" s="10"/>
      <c r="H33" s="10"/>
      <c r="I33" s="8"/>
      <c r="J33" s="10"/>
      <c r="K33" s="10"/>
      <c r="L33" s="10"/>
      <c r="M33" s="10"/>
    </row>
    <row r="34" spans="1:13">
      <c r="A34" s="13"/>
      <c r="B34" s="19"/>
      <c r="C34" s="7"/>
      <c r="D34" s="14"/>
      <c r="E34" s="10"/>
      <c r="F34" s="10"/>
      <c r="G34" s="10"/>
      <c r="H34" s="10"/>
      <c r="I34" s="19"/>
      <c r="J34" s="10"/>
      <c r="K34" s="10"/>
      <c r="L34" s="10"/>
      <c r="M34" s="10"/>
    </row>
    <row r="35" spans="1:13">
      <c r="A35" s="13"/>
      <c r="B35" s="19"/>
      <c r="C35" s="20"/>
      <c r="D35" s="20"/>
      <c r="E35" s="10"/>
      <c r="F35" s="10"/>
      <c r="G35" s="10"/>
      <c r="H35" s="10"/>
      <c r="I35" s="19"/>
      <c r="J35" s="10"/>
      <c r="K35" s="10"/>
      <c r="L35" s="10"/>
      <c r="M35" s="10"/>
    </row>
    <row r="36" spans="1:13">
      <c r="A36" s="13"/>
      <c r="B36" s="19"/>
      <c r="C36" s="20"/>
      <c r="D36" s="20"/>
      <c r="E36" s="10"/>
      <c r="F36" s="10"/>
      <c r="G36" s="10"/>
      <c r="H36" s="10"/>
      <c r="I36" s="19"/>
      <c r="J36" s="10"/>
      <c r="K36" s="10"/>
      <c r="L36" s="10"/>
      <c r="M36" s="10"/>
    </row>
    <row r="37" spans="1:13">
      <c r="A37" s="13"/>
      <c r="B37" s="19"/>
      <c r="C37" s="20"/>
      <c r="D37" s="20"/>
      <c r="E37" s="10"/>
      <c r="F37" s="10"/>
      <c r="G37" s="10"/>
      <c r="H37" s="10"/>
      <c r="I37" s="19"/>
      <c r="J37" s="10"/>
      <c r="K37" s="10"/>
      <c r="L37" s="10"/>
      <c r="M37" s="10"/>
    </row>
    <row r="38" spans="1:13">
      <c r="A38" s="13"/>
      <c r="B38" s="19"/>
      <c r="C38" s="20"/>
      <c r="D38" s="20"/>
      <c r="E38" s="10"/>
      <c r="F38" s="10"/>
      <c r="G38" s="10"/>
      <c r="H38" s="10"/>
      <c r="I38" s="19"/>
      <c r="J38" s="10"/>
      <c r="K38" s="10"/>
      <c r="L38" s="10"/>
      <c r="M38" s="10"/>
    </row>
    <row r="39" spans="1:13">
      <c r="A39" s="10"/>
      <c r="B39" s="10"/>
      <c r="C39" s="10"/>
      <c r="D39" s="10"/>
      <c r="E39" s="10"/>
      <c r="F39" s="10"/>
      <c r="G39" s="10"/>
      <c r="H39" s="10">
        <f>SUM(H7:H38)</f>
        <v>0</v>
      </c>
      <c r="I39" s="10"/>
      <c r="J39" s="10"/>
      <c r="K39" s="10"/>
      <c r="L39" s="10"/>
      <c r="M39" s="10"/>
    </row>
  </sheetData>
  <mergeCells count="25">
    <mergeCell ref="A2:M2"/>
    <mergeCell ref="A3:A4"/>
    <mergeCell ref="B3:B4"/>
    <mergeCell ref="C3:C4"/>
    <mergeCell ref="D3:D4"/>
    <mergeCell ref="E3:H3"/>
    <mergeCell ref="I3:I4"/>
    <mergeCell ref="J3:L3"/>
    <mergeCell ref="M3:M4"/>
    <mergeCell ref="M10:M11"/>
    <mergeCell ref="E5:H5"/>
    <mergeCell ref="J5:L5"/>
    <mergeCell ref="A6:M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31496062992125984" right="0.19685039370078741" top="0.74803149606299213" bottom="0.31496062992125984" header="0.31496062992125984" footer="0.23622047244094491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5"/>
  <sheetViews>
    <sheetView workbookViewId="0">
      <selection activeCell="A3" sqref="A3:A4"/>
    </sheetView>
  </sheetViews>
  <sheetFormatPr defaultRowHeight="15"/>
  <cols>
    <col min="1" max="1" width="10.42578125" customWidth="1"/>
    <col min="2" max="2" width="15.7109375" customWidth="1"/>
    <col min="3" max="3" width="22.5703125" customWidth="1"/>
    <col min="4" max="4" width="25.42578125" customWidth="1"/>
    <col min="8" max="8" width="12.7109375" customWidth="1"/>
    <col min="9" max="9" width="46.7109375" customWidth="1"/>
    <col min="13" max="13" width="10" bestFit="1" customWidth="1"/>
  </cols>
  <sheetData>
    <row r="2" spans="1:13" ht="18.7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87" t="s">
        <v>0</v>
      </c>
      <c r="B3" s="87" t="s">
        <v>1</v>
      </c>
      <c r="C3" s="87" t="s">
        <v>2</v>
      </c>
      <c r="D3" s="87" t="s">
        <v>3</v>
      </c>
      <c r="E3" s="89" t="s">
        <v>4</v>
      </c>
      <c r="F3" s="90"/>
      <c r="G3" s="90"/>
      <c r="H3" s="91"/>
      <c r="I3" s="92" t="s">
        <v>9</v>
      </c>
      <c r="J3" s="94" t="s">
        <v>10</v>
      </c>
      <c r="K3" s="95"/>
      <c r="L3" s="96"/>
      <c r="M3" s="92" t="s">
        <v>13</v>
      </c>
    </row>
    <row r="4" spans="1:13">
      <c r="A4" s="88"/>
      <c r="B4" s="88"/>
      <c r="C4" s="88"/>
      <c r="D4" s="88"/>
      <c r="E4" s="3" t="s">
        <v>5</v>
      </c>
      <c r="F4" s="3" t="s">
        <v>6</v>
      </c>
      <c r="G4" s="3" t="s">
        <v>7</v>
      </c>
      <c r="H4" s="3" t="s">
        <v>8</v>
      </c>
      <c r="I4" s="93"/>
      <c r="J4" s="6" t="s">
        <v>11</v>
      </c>
      <c r="K4" s="6" t="s">
        <v>12</v>
      </c>
      <c r="L4" s="6" t="s">
        <v>8</v>
      </c>
      <c r="M4" s="97"/>
    </row>
    <row r="5" spans="1:13">
      <c r="A5" s="4">
        <v>1</v>
      </c>
      <c r="B5" s="4">
        <v>2</v>
      </c>
      <c r="C5" s="4">
        <v>3</v>
      </c>
      <c r="D5" s="4">
        <v>4</v>
      </c>
      <c r="E5" s="77">
        <v>5</v>
      </c>
      <c r="F5" s="78"/>
      <c r="G5" s="78"/>
      <c r="H5" s="79"/>
      <c r="I5" s="5">
        <v>6</v>
      </c>
      <c r="J5" s="80">
        <v>7</v>
      </c>
      <c r="K5" s="81"/>
      <c r="L5" s="82"/>
      <c r="M5" s="5">
        <v>8</v>
      </c>
    </row>
    <row r="6" spans="1:13">
      <c r="A6" s="115" t="s">
        <v>26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 ht="75.75" customHeight="1">
      <c r="A7" s="22">
        <v>41873</v>
      </c>
      <c r="B7" s="19"/>
      <c r="C7" s="19"/>
      <c r="D7" s="19"/>
      <c r="E7" s="19"/>
      <c r="F7" s="19"/>
      <c r="G7" s="20"/>
      <c r="H7" s="20"/>
      <c r="I7" s="19"/>
      <c r="J7" s="12"/>
      <c r="K7" s="13"/>
      <c r="L7" s="14"/>
      <c r="M7" s="14"/>
    </row>
    <row r="8" spans="1:13" ht="63" customHeight="1">
      <c r="A8" s="22">
        <v>41849</v>
      </c>
      <c r="B8" s="19"/>
      <c r="C8" s="19"/>
      <c r="D8" s="21"/>
      <c r="E8" s="19"/>
      <c r="F8" s="19"/>
      <c r="G8" s="20"/>
      <c r="H8" s="20"/>
      <c r="I8" s="8"/>
      <c r="J8" s="12"/>
      <c r="K8" s="13"/>
      <c r="L8" s="14"/>
      <c r="M8" s="14"/>
    </row>
    <row r="9" spans="1:13">
      <c r="A9" s="22">
        <v>41848</v>
      </c>
      <c r="B9" s="19"/>
      <c r="C9" s="19"/>
      <c r="D9" s="21"/>
      <c r="E9" s="19"/>
      <c r="F9" s="21"/>
      <c r="G9" s="23"/>
      <c r="H9" s="23"/>
      <c r="I9" s="8"/>
      <c r="J9" s="24"/>
      <c r="K9" s="13"/>
      <c r="L9" s="14"/>
      <c r="M9" s="14"/>
    </row>
    <row r="10" spans="1:13" ht="26.25" customHeight="1">
      <c r="A10" s="118">
        <v>41852</v>
      </c>
      <c r="B10" s="120"/>
      <c r="C10" s="120"/>
      <c r="D10" s="120"/>
      <c r="E10" s="120"/>
      <c r="F10" s="120"/>
      <c r="G10" s="121"/>
      <c r="H10" s="121"/>
      <c r="I10" s="122"/>
      <c r="J10" s="124"/>
      <c r="K10" s="126"/>
      <c r="L10" s="113"/>
      <c r="M10" s="113"/>
    </row>
    <row r="11" spans="1:13" ht="33" customHeight="1">
      <c r="A11" s="119"/>
      <c r="B11" s="119"/>
      <c r="C11" s="119"/>
      <c r="D11" s="119"/>
      <c r="E11" s="119"/>
      <c r="F11" s="119"/>
      <c r="G11" s="119"/>
      <c r="H11" s="119"/>
      <c r="I11" s="123"/>
      <c r="J11" s="125"/>
      <c r="K11" s="125"/>
      <c r="L11" s="114"/>
      <c r="M11" s="114"/>
    </row>
    <row r="12" spans="1:13" ht="82.5" customHeight="1">
      <c r="A12" s="22">
        <v>41828</v>
      </c>
      <c r="B12" s="19"/>
      <c r="C12" s="19"/>
      <c r="D12" s="19"/>
      <c r="E12" s="19"/>
      <c r="F12" s="19"/>
      <c r="G12" s="20"/>
      <c r="H12" s="20"/>
      <c r="I12" s="19"/>
      <c r="J12" s="12"/>
      <c r="K12" s="24"/>
      <c r="L12" s="25"/>
      <c r="M12" s="25"/>
    </row>
    <row r="13" spans="1:13">
      <c r="A13" s="22">
        <v>41876</v>
      </c>
      <c r="B13" s="19"/>
      <c r="C13" s="19"/>
      <c r="D13" s="19"/>
      <c r="E13" s="19"/>
      <c r="F13" s="2"/>
      <c r="G13" s="7"/>
      <c r="H13" s="7"/>
      <c r="I13" s="19"/>
      <c r="J13" s="1"/>
      <c r="K13" s="1"/>
      <c r="L13" s="10"/>
      <c r="M13" s="11"/>
    </row>
    <row r="14" spans="1:13">
      <c r="A14" s="22">
        <v>41880</v>
      </c>
      <c r="B14" s="19"/>
      <c r="C14" s="19"/>
      <c r="D14" s="19"/>
      <c r="E14" s="8"/>
      <c r="F14" s="2"/>
      <c r="G14" s="7"/>
      <c r="H14" s="7"/>
      <c r="I14" s="19"/>
      <c r="J14" s="1"/>
      <c r="K14" s="1"/>
      <c r="L14" s="10"/>
      <c r="M14" s="11"/>
    </row>
    <row r="15" spans="1:13">
      <c r="A15" s="10"/>
      <c r="B15" s="10"/>
      <c r="C15" s="10"/>
      <c r="D15" s="10"/>
      <c r="E15" s="10"/>
      <c r="F15" s="10"/>
      <c r="G15" s="10"/>
      <c r="H15" s="10">
        <f>SUM(H7:H14)</f>
        <v>0</v>
      </c>
      <c r="I15" s="10"/>
      <c r="J15" s="10"/>
      <c r="K15" s="10"/>
      <c r="L15" s="10"/>
      <c r="M15" s="10"/>
    </row>
  </sheetData>
  <mergeCells count="25">
    <mergeCell ref="M10:M11"/>
    <mergeCell ref="E5:H5"/>
    <mergeCell ref="J5:L5"/>
    <mergeCell ref="A6:M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2:M2"/>
    <mergeCell ref="A3:A4"/>
    <mergeCell ref="B3:B4"/>
    <mergeCell ref="C3:C4"/>
    <mergeCell ref="D3:D4"/>
    <mergeCell ref="E3:H3"/>
    <mergeCell ref="I3:I4"/>
    <mergeCell ref="J3:L3"/>
    <mergeCell ref="M3:M4"/>
  </mergeCells>
  <pageMargins left="0.19685039370078741" right="0.19685039370078741" top="0.47244094488188981" bottom="0.47244094488188981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4"/>
  <sheetViews>
    <sheetView workbookViewId="0">
      <selection activeCell="A3" sqref="A3:A4"/>
    </sheetView>
  </sheetViews>
  <sheetFormatPr defaultRowHeight="15"/>
  <cols>
    <col min="1" max="1" width="11.5703125" customWidth="1"/>
    <col min="2" max="2" width="28.28515625" customWidth="1"/>
    <col min="3" max="3" width="16.85546875" customWidth="1"/>
    <col min="4" max="4" width="23.7109375" customWidth="1"/>
    <col min="8" max="8" width="11.140625" customWidth="1"/>
    <col min="9" max="9" width="42" customWidth="1"/>
    <col min="13" max="13" width="11.28515625" customWidth="1"/>
  </cols>
  <sheetData>
    <row r="2" spans="1:13" ht="18.7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87" t="s">
        <v>0</v>
      </c>
      <c r="B3" s="87" t="s">
        <v>1</v>
      </c>
      <c r="C3" s="87" t="s">
        <v>2</v>
      </c>
      <c r="D3" s="87" t="s">
        <v>3</v>
      </c>
      <c r="E3" s="89" t="s">
        <v>4</v>
      </c>
      <c r="F3" s="90"/>
      <c r="G3" s="90"/>
      <c r="H3" s="91"/>
      <c r="I3" s="92" t="s">
        <v>9</v>
      </c>
      <c r="J3" s="94" t="s">
        <v>10</v>
      </c>
      <c r="K3" s="95"/>
      <c r="L3" s="96"/>
      <c r="M3" s="92" t="s">
        <v>13</v>
      </c>
    </row>
    <row r="4" spans="1:13" ht="30" customHeight="1">
      <c r="A4" s="88"/>
      <c r="B4" s="88"/>
      <c r="C4" s="88"/>
      <c r="D4" s="88"/>
      <c r="E4" s="3" t="s">
        <v>5</v>
      </c>
      <c r="F4" s="3" t="s">
        <v>6</v>
      </c>
      <c r="G4" s="3" t="s">
        <v>7</v>
      </c>
      <c r="H4" s="3" t="s">
        <v>8</v>
      </c>
      <c r="I4" s="93"/>
      <c r="J4" s="6" t="s">
        <v>11</v>
      </c>
      <c r="K4" s="6" t="s">
        <v>12</v>
      </c>
      <c r="L4" s="6" t="s">
        <v>8</v>
      </c>
      <c r="M4" s="97"/>
    </row>
    <row r="5" spans="1:13">
      <c r="A5" s="4">
        <v>1</v>
      </c>
      <c r="B5" s="4">
        <v>2</v>
      </c>
      <c r="C5" s="4">
        <v>3</v>
      </c>
      <c r="D5" s="4">
        <v>4</v>
      </c>
      <c r="E5" s="77">
        <v>5</v>
      </c>
      <c r="F5" s="78"/>
      <c r="G5" s="78"/>
      <c r="H5" s="79"/>
      <c r="I5" s="5">
        <v>6</v>
      </c>
      <c r="J5" s="80">
        <v>7</v>
      </c>
      <c r="K5" s="81"/>
      <c r="L5" s="82"/>
      <c r="M5" s="5">
        <v>8</v>
      </c>
    </row>
    <row r="6" spans="1:13">
      <c r="A6" s="115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 ht="78" customHeight="1">
      <c r="A7" s="22"/>
      <c r="B7" s="19"/>
      <c r="C7" s="19"/>
      <c r="D7" s="19"/>
      <c r="E7" s="19"/>
      <c r="F7" s="19"/>
      <c r="G7" s="20"/>
      <c r="H7" s="20"/>
      <c r="I7" s="19"/>
      <c r="J7" s="12"/>
      <c r="K7" s="13"/>
      <c r="L7" s="14"/>
      <c r="M7" s="14"/>
    </row>
    <row r="8" spans="1:13" ht="38.25" customHeight="1">
      <c r="A8" s="118"/>
      <c r="B8" s="120"/>
      <c r="C8" s="120"/>
      <c r="D8" s="120"/>
      <c r="E8" s="120"/>
      <c r="F8" s="120"/>
      <c r="G8" s="121"/>
      <c r="H8" s="121"/>
      <c r="I8" s="122"/>
      <c r="J8" s="124"/>
      <c r="K8" s="126"/>
      <c r="L8" s="113"/>
      <c r="M8" s="113"/>
    </row>
    <row r="9" spans="1:13" ht="38.25" customHeight="1">
      <c r="A9" s="130"/>
      <c r="B9" s="119"/>
      <c r="C9" s="119"/>
      <c r="D9" s="131"/>
      <c r="E9" s="119"/>
      <c r="F9" s="131"/>
      <c r="G9" s="131"/>
      <c r="H9" s="131"/>
      <c r="I9" s="123"/>
      <c r="J9" s="133"/>
      <c r="K9" s="132"/>
      <c r="L9" s="114"/>
      <c r="M9" s="114"/>
    </row>
    <row r="10" spans="1:13" ht="35.25" customHeight="1">
      <c r="A10" s="22"/>
      <c r="B10" s="19"/>
      <c r="C10" s="8"/>
      <c r="D10" s="16"/>
      <c r="E10" s="16"/>
      <c r="F10" s="16"/>
      <c r="G10" s="16"/>
      <c r="H10" s="18"/>
      <c r="I10" s="19"/>
      <c r="J10" s="16"/>
      <c r="K10" s="16"/>
      <c r="L10" s="16"/>
      <c r="M10" s="16"/>
    </row>
    <row r="11" spans="1:13" ht="54.75" customHeight="1">
      <c r="A11" s="22"/>
      <c r="B11" s="19"/>
      <c r="C11" s="19"/>
      <c r="D11" s="12"/>
      <c r="E11" s="12"/>
      <c r="F11" s="12"/>
      <c r="G11" s="12"/>
      <c r="H11" s="14"/>
      <c r="I11" s="19"/>
      <c r="J11" s="16"/>
      <c r="K11" s="16"/>
      <c r="L11" s="16"/>
      <c r="M11" s="16"/>
    </row>
    <row r="12" spans="1:13">
      <c r="A12" s="22"/>
      <c r="B12" s="19"/>
      <c r="C12" s="19"/>
      <c r="D12" s="19"/>
      <c r="E12" s="19"/>
      <c r="F12" s="19"/>
      <c r="G12" s="20"/>
      <c r="H12" s="20"/>
      <c r="I12" s="19"/>
      <c r="J12" s="12"/>
      <c r="K12" s="24"/>
      <c r="L12" s="25"/>
      <c r="M12" s="25"/>
    </row>
    <row r="13" spans="1:13" ht="79.5" customHeight="1">
      <c r="A13" s="22"/>
      <c r="B13" s="19"/>
      <c r="C13" s="19"/>
      <c r="D13" s="20"/>
      <c r="E13" s="19"/>
      <c r="F13" s="2"/>
      <c r="G13" s="7"/>
      <c r="H13" s="7"/>
      <c r="I13" s="8"/>
      <c r="J13" s="1"/>
      <c r="K13" s="1"/>
      <c r="L13" s="10"/>
      <c r="M13" s="11"/>
    </row>
    <row r="14" spans="1:13" ht="48" customHeight="1">
      <c r="A14" s="22"/>
      <c r="B14" s="19"/>
      <c r="C14" s="19"/>
      <c r="D14" s="19"/>
      <c r="E14" s="8"/>
      <c r="F14" s="2"/>
      <c r="G14" s="7"/>
      <c r="H14" s="7"/>
      <c r="I14" s="19"/>
      <c r="J14" s="1"/>
      <c r="K14" s="1"/>
      <c r="L14" s="10"/>
      <c r="M14" s="11"/>
    </row>
    <row r="15" spans="1:13" ht="78.75" customHeight="1">
      <c r="A15" s="22"/>
      <c r="B15" s="19"/>
      <c r="C15" s="19"/>
      <c r="D15" s="19"/>
      <c r="E15" s="8"/>
      <c r="F15" s="2"/>
      <c r="G15" s="7"/>
      <c r="H15" s="7"/>
      <c r="I15" s="19"/>
      <c r="J15" s="1"/>
      <c r="K15" s="1"/>
      <c r="L15" s="10"/>
      <c r="M15" s="11"/>
    </row>
    <row r="16" spans="1:13" ht="66.75" customHeight="1">
      <c r="A16" s="22"/>
      <c r="B16" s="19"/>
      <c r="C16" s="19"/>
      <c r="D16" s="19"/>
      <c r="E16" s="8"/>
      <c r="F16" s="2"/>
      <c r="G16" s="7"/>
      <c r="H16" s="7"/>
      <c r="I16" s="19"/>
      <c r="J16" s="1"/>
      <c r="K16" s="1"/>
      <c r="L16" s="10"/>
      <c r="M16" s="11"/>
    </row>
    <row r="17" spans="1:13" ht="63.75" customHeight="1">
      <c r="A17" s="22"/>
      <c r="B17" s="19"/>
      <c r="C17" s="19"/>
      <c r="D17" s="19"/>
      <c r="E17" s="8"/>
      <c r="F17" s="2"/>
      <c r="G17" s="7"/>
      <c r="H17" s="7"/>
      <c r="I17" s="19"/>
      <c r="J17" s="1"/>
      <c r="K17" s="1"/>
      <c r="L17" s="10"/>
      <c r="M17" s="11"/>
    </row>
    <row r="18" spans="1:13" ht="63.75" customHeight="1">
      <c r="A18" s="22"/>
      <c r="B18" s="19"/>
      <c r="C18" s="19"/>
      <c r="D18" s="19"/>
      <c r="E18" s="8"/>
      <c r="F18" s="2"/>
      <c r="G18" s="7"/>
      <c r="H18" s="7"/>
      <c r="I18" s="19"/>
      <c r="J18" s="1"/>
      <c r="K18" s="1"/>
      <c r="L18" s="10"/>
      <c r="M18" s="11"/>
    </row>
    <row r="19" spans="1:13" ht="90" customHeight="1">
      <c r="A19" s="22"/>
      <c r="B19" s="19"/>
      <c r="C19" s="19"/>
      <c r="D19" s="19"/>
      <c r="E19" s="8"/>
      <c r="F19" s="2"/>
      <c r="G19" s="7"/>
      <c r="H19" s="7"/>
      <c r="I19" s="19"/>
      <c r="J19" s="1"/>
      <c r="K19" s="1"/>
      <c r="L19" s="10"/>
      <c r="M19" s="11"/>
    </row>
    <row r="20" spans="1:13" ht="90" customHeight="1">
      <c r="A20" s="22"/>
      <c r="B20" s="19"/>
      <c r="C20" s="19"/>
      <c r="D20" s="19"/>
      <c r="E20" s="8"/>
      <c r="F20" s="2"/>
      <c r="G20" s="7"/>
      <c r="H20" s="7"/>
      <c r="I20" s="19"/>
      <c r="J20" s="1"/>
      <c r="K20" s="1"/>
      <c r="L20" s="10"/>
      <c r="M20" s="11"/>
    </row>
    <row r="21" spans="1:13" ht="69" customHeight="1">
      <c r="A21" s="22"/>
      <c r="B21" s="19"/>
      <c r="C21" s="19"/>
      <c r="D21" s="19"/>
      <c r="E21" s="8"/>
      <c r="F21" s="2"/>
      <c r="G21" s="7"/>
      <c r="H21" s="7"/>
      <c r="I21" s="19"/>
      <c r="J21" s="1"/>
      <c r="K21" s="1"/>
      <c r="L21" s="10"/>
      <c r="M21" s="11"/>
    </row>
    <row r="22" spans="1:13" ht="69.75" customHeight="1">
      <c r="A22" s="22"/>
      <c r="B22" s="19"/>
      <c r="C22" s="19"/>
      <c r="D22" s="19"/>
      <c r="E22" s="8"/>
      <c r="F22" s="2"/>
      <c r="G22" s="7"/>
      <c r="H22" s="7"/>
      <c r="I22" s="19"/>
      <c r="J22" s="1"/>
      <c r="K22" s="1"/>
      <c r="L22" s="10"/>
      <c r="M22" s="11"/>
    </row>
    <row r="23" spans="1:13" ht="58.5" customHeight="1">
      <c r="A23" s="22"/>
      <c r="B23" s="19"/>
      <c r="C23" s="19"/>
      <c r="D23" s="19"/>
      <c r="E23" s="8"/>
      <c r="F23" s="2"/>
      <c r="G23" s="7"/>
      <c r="H23" s="7"/>
      <c r="I23" s="19"/>
      <c r="J23" s="1"/>
      <c r="K23" s="1"/>
      <c r="L23" s="10"/>
      <c r="M23" s="11"/>
    </row>
    <row r="24" spans="1:13">
      <c r="A24" s="10"/>
      <c r="B24" s="1"/>
      <c r="C24" s="10"/>
      <c r="D24" s="10"/>
      <c r="E24" s="10"/>
      <c r="F24" s="10"/>
      <c r="G24" s="10"/>
      <c r="H24" s="10">
        <f>SUM(H7:H18)</f>
        <v>0</v>
      </c>
      <c r="I24" s="10"/>
      <c r="J24" s="10"/>
      <c r="K24" s="10"/>
      <c r="L24" s="10"/>
      <c r="M24" s="10"/>
    </row>
  </sheetData>
  <mergeCells count="25">
    <mergeCell ref="A2:M2"/>
    <mergeCell ref="A3:A4"/>
    <mergeCell ref="B3:B4"/>
    <mergeCell ref="C3:C4"/>
    <mergeCell ref="D3:D4"/>
    <mergeCell ref="E3:H3"/>
    <mergeCell ref="I3:I4"/>
    <mergeCell ref="J3:L3"/>
    <mergeCell ref="M3:M4"/>
    <mergeCell ref="E5:H5"/>
    <mergeCell ref="J5:L5"/>
    <mergeCell ref="A6:M6"/>
    <mergeCell ref="I8:I9"/>
    <mergeCell ref="A8:A9"/>
    <mergeCell ref="B8:B9"/>
    <mergeCell ref="C8:C9"/>
    <mergeCell ref="D8:D9"/>
    <mergeCell ref="K8:K9"/>
    <mergeCell ref="L8:L9"/>
    <mergeCell ref="M8:M9"/>
    <mergeCell ref="E8:E9"/>
    <mergeCell ref="F8:F9"/>
    <mergeCell ref="G8:G9"/>
    <mergeCell ref="H8:H9"/>
    <mergeCell ref="J8:J9"/>
  </mergeCells>
  <pageMargins left="0.19685039370078741" right="0.19685039370078741" top="0.74803149606299213" bottom="0.27559055118110237" header="0.31496062992125984" footer="0.19685039370078741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Бухгалтерия МАОУ СОШ № 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Мирошниченко Светлана Сергеевна</dc:creator>
  <cp:lastModifiedBy>Мирошниченко Светлана Сергеевна</cp:lastModifiedBy>
  <cp:lastPrinted>2015-03-12T07:43:24Z</cp:lastPrinted>
  <dcterms:created xsi:type="dcterms:W3CDTF">2014-06-20T04:59:25Z</dcterms:created>
  <dcterms:modified xsi:type="dcterms:W3CDTF">2015-04-10T04:32:26Z</dcterms:modified>
</cp:coreProperties>
</file>